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15" windowWidth="10935" windowHeight="8580"/>
  </bookViews>
  <sheets>
    <sheet name="POSTUP" sheetId="6" r:id="rId1"/>
    <sheet name="KALKULAČKA" sheetId="4" r:id="rId2"/>
    <sheet name="Data" sheetId="5" state="hidden" r:id="rId3"/>
  </sheets>
  <definedNames>
    <definedName name="_1.1.1_Dvojjazyčný_asistent">KALKULAČKA!#REF!</definedName>
    <definedName name="_2.1.1_Interkulturní_pracovník">KALKULAČKA!#REF!</definedName>
    <definedName name="_xlnm._FilterDatabase" localSheetId="1" hidden="1">KALKULAČKA!$J$1:$P$51</definedName>
    <definedName name="DA">KALKULAČKA!$O$5:$O$16</definedName>
    <definedName name="Douč">KALKULAČKA!$I$6:$I$9</definedName>
    <definedName name="Dvojjazyčný_asistent">KALKULAČKA!$O$5:$O$16</definedName>
    <definedName name="Interkulturní_pracovník">KALKULAČKA!$P$5:$P$16</definedName>
    <definedName name="IP">KALKULAČKA!$P$5:$P$16</definedName>
    <definedName name="měsíc">KALKULAČKA!$J$4:$J$34</definedName>
    <definedName name="pozice">KALKULAČKA!#REF!</definedName>
    <definedName name="pracovní_pozice">KALKULAČKA!#REF!</definedName>
    <definedName name="pracPozice">KALKULAČKA!#REF!</definedName>
    <definedName name="SEŠIT">KALKULAČKA!$M$4:$M$6</definedName>
    <definedName name="úvazekDA">KALKULAČKA!#REF!</definedName>
    <definedName name="úvazekIP">KALKULAČKA!#REF!</definedName>
    <definedName name="volba">Data!$A$1:$A$3</definedName>
    <definedName name="VolbaMěsíce">KALKULAČKA!$J$5:$J$38</definedName>
    <definedName name="volená">KALKULAČKA!$M$5:$M$6</definedName>
    <definedName name="záznam">KALKULAČKA!$M$4:$M$6</definedName>
  </definedNames>
  <calcPr calcId="145621"/>
</workbook>
</file>

<file path=xl/calcChain.xml><?xml version="1.0" encoding="utf-8"?>
<calcChain xmlns="http://schemas.openxmlformats.org/spreadsheetml/2006/main">
  <c r="F4" i="4" l="1"/>
  <c r="G4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H4" i="4" l="1"/>
  <c r="F30" i="4" l="1"/>
  <c r="F29" i="4"/>
  <c r="H6" i="4"/>
  <c r="H9" i="4"/>
  <c r="H10" i="4"/>
  <c r="H11" i="4"/>
  <c r="H12" i="4"/>
  <c r="H13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O5" i="5" l="1"/>
  <c r="H28" i="4"/>
  <c r="O26" i="5"/>
  <c r="O6" i="5"/>
  <c r="H14" i="4"/>
  <c r="O12" i="5"/>
  <c r="H5" i="4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N5" i="5" l="1"/>
  <c r="N26" i="5"/>
  <c r="N12" i="5"/>
  <c r="N6" i="5"/>
  <c r="H8" i="4"/>
  <c r="H7" i="4"/>
  <c r="O3" i="5"/>
  <c r="O27" i="5" s="1"/>
  <c r="N3" i="5"/>
  <c r="AC27" i="5"/>
  <c r="U27" i="5"/>
  <c r="P27" i="5"/>
  <c r="Y27" i="5"/>
  <c r="AG27" i="5"/>
  <c r="E27" i="5"/>
  <c r="AB27" i="5"/>
  <c r="H27" i="5"/>
  <c r="AI27" i="5"/>
  <c r="AE27" i="5"/>
  <c r="AA27" i="5"/>
  <c r="W27" i="5"/>
  <c r="S27" i="5"/>
  <c r="K27" i="5"/>
  <c r="AH27" i="5"/>
  <c r="D27" i="5"/>
  <c r="AD27" i="5"/>
  <c r="V27" i="5"/>
  <c r="J27" i="5"/>
  <c r="I27" i="5"/>
  <c r="M27" i="5"/>
  <c r="L27" i="5"/>
  <c r="R27" i="5"/>
  <c r="Z27" i="5"/>
  <c r="Q27" i="5"/>
  <c r="T27" i="5"/>
  <c r="X27" i="5"/>
  <c r="AF27" i="5"/>
  <c r="G27" i="5"/>
  <c r="F27" i="5"/>
  <c r="N27" i="5" l="1"/>
</calcChain>
</file>

<file path=xl/sharedStrings.xml><?xml version="1.0" encoding="utf-8"?>
<sst xmlns="http://schemas.openxmlformats.org/spreadsheetml/2006/main" count="37" uniqueCount="26">
  <si>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</si>
  <si>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</si>
  <si>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</si>
  <si>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</si>
  <si>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</si>
  <si>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</si>
  <si>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</si>
  <si>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</si>
  <si>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</si>
  <si>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JMÉNO PRACOVNÍKA</t>
  </si>
  <si>
    <t>MĚSÍC, VE KTERÉM PRACOVNÍK ČERPAL OČR NEBO PN OD 15. DNE</t>
  </si>
  <si>
    <t>POČET PRACOVNÍCH DNŮ ČERPANÉ OČR NEBO PN OD 15. DNE V PROJEKTU</t>
  </si>
  <si>
    <t>ÚVAZEK V PROJEKTU V RÁMCI UVEDENÉ AKTIVITY</t>
  </si>
  <si>
    <t>DA</t>
  </si>
  <si>
    <t>IP</t>
  </si>
  <si>
    <t xml:space="preserve">Výše úvazku odpovídající počtu pracovních dnů čerpané OČR nebo PN od 15. dne v projektu </t>
  </si>
  <si>
    <t>VYBERTE PRACOVNÍ POZICI PRACOVNÍKA V PROJEKTU                      (DA = dvojjazyčný asistent;                           IP = interkulturní pracovník)</t>
  </si>
  <si>
    <t>KALKULAČKA KE KRÁCENÍ JEDNOTEK "DVOJJAZYČNÝ ASISTENT" NEBO "INTERKULTURNÍ PRACOVNÍK" V PŘÍPADĚ ČERPÁNÍ OČR NEBO PN OD 15. DNE</t>
  </si>
  <si>
    <t>KALKULAČKA KE KRÁCENÍ JEDNOTEK "DVOJJAZYČNÝ ASISTENT" NEBO "INTERKULTURNÍ PRACOVNÍK" V PŘÍPADĚ ČERPÁNÍ OČR NEBO PN OD 15. DNE - návod k použití</t>
  </si>
  <si>
    <t>Počet jednotek nebo jejich podíl za daný měsíc, který vykážete v ZoR za daného pracovníka po ponížení čerpané "OČR" nebo "PN od 15. dne"</t>
  </si>
  <si>
    <t>pracovníchdnů</t>
  </si>
  <si>
    <t>1) Zadejte všechny údaje do sloupců A - E kalkulačky na dalším listě. Má-li zaměstnanec nárok na čerpání dávky nemocenského pojištění ve více měsících, vyplňujete údaje za každý měsíc zvlášť (do samostatných řádků).</t>
  </si>
  <si>
    <t>2) Výsledné číslo "počet jednotek" ze sloupce G zadejte do rozpočtu (resp. připočtěte k dalším možným nárokovaným jednotkám dané aktivity) do kolonky k počtu nárokovaných jednotek uváděném v aktuální ZoR. Nejmenší možná část, která je kalkulačkou krácená je 0,1 z úvazku pracovníka, protože v takovém rozsahu je jednotka schválena pro OP PPR ze strany Evropské komise.</t>
  </si>
  <si>
    <t xml:space="preserve">Částka v Kč za daný měsíc a daného zaměstnance, kterou budete prokazovat v rozpočtu aktuální ZoR </t>
  </si>
  <si>
    <t>3) Ve sloupci H je uvedena částka (v Kč), kterou zadejte do rozpočtu  (resp. připočtěte k dalším možným nárokovaným jednotkám dané aktivity) a v rámci ZoR v projektu nárokujte.</t>
  </si>
  <si>
    <t>4) Vyplněnou kalkulačku prosím přiložte ke Zprávě o realizaci.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</si>
</sst>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mm\/yyyy"/>
    <numFmt numFmtId="165" formatCode="0.0"/>
    <numFmt numFmtId="166" formatCode="[$-405]mmmm\ 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5" fillId="4" borderId="0" xfId="0" applyFont="1" applyFill="1" applyBorder="1"/>
    <xf numFmtId="49" fontId="4" fillId="4" borderId="0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166" fontId="5" fillId="4" borderId="3" xfId="0" applyNumberFormat="1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/>
    <xf numFmtId="49" fontId="8" fillId="4" borderId="0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/>
    <xf numFmtId="49" fontId="10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/>
    <xf numFmtId="165" fontId="7" fillId="4" borderId="0" xfId="0" applyNumberFormat="1" applyFont="1" applyFill="1" applyBorder="1"/>
    <xf numFmtId="1" fontId="7" fillId="4" borderId="0" xfId="1" applyNumberFormat="1" applyFont="1" applyFill="1" applyBorder="1"/>
    <xf numFmtId="165" fontId="7" fillId="4" borderId="0" xfId="1" applyNumberFormat="1" applyFont="1" applyFill="1" applyBorder="1"/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4" fontId="5" fillId="3" borderId="3" xfId="1" applyNumberFormat="1" applyFont="1" applyFill="1" applyBorder="1" applyAlignment="1" applyProtection="1">
      <alignment horizontal="center"/>
      <protection hidden="1"/>
    </xf>
    <xf numFmtId="164" fontId="7" fillId="4" borderId="0" xfId="0" applyNumberFormat="1" applyFont="1" applyFill="1" applyBorder="1"/>
    <xf numFmtId="0" fontId="7" fillId="4" borderId="0" xfId="0" applyFont="1" applyFill="1" applyBorder="1" applyAlignment="1">
      <alignment horizontal="left" vertical="top" wrapText="1"/>
    </xf>
    <xf numFmtId="166" fontId="7" fillId="4" borderId="0" xfId="0" applyNumberFormat="1" applyFont="1" applyFill="1" applyBorder="1"/>
    <xf numFmtId="165" fontId="7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/>
    <xf numFmtId="165" fontId="5" fillId="3" borderId="4" xfId="0" applyNumberFormat="1" applyFont="1" applyFill="1" applyBorder="1" applyAlignment="1" applyProtection="1">
      <alignment horizontal="center"/>
      <protection hidden="1"/>
    </xf>
    <xf numFmtId="49" fontId="4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vertical="center" wrapText="1"/>
    </xf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49" fontId="4" fillId="4" borderId="12" xfId="0" applyNumberFormat="1" applyFont="1" applyFill="1" applyBorder="1" applyAlignment="1">
      <alignment vertical="center" wrapText="1"/>
    </xf>
    <xf numFmtId="49" fontId="5" fillId="4" borderId="12" xfId="0" applyNumberFormat="1" applyFont="1" applyFill="1" applyBorder="1" applyAlignment="1">
      <alignment vertical="center" wrapText="1"/>
    </xf>
    <xf numFmtId="0" fontId="5" fillId="4" borderId="14" xfId="0" applyFont="1" applyFill="1" applyBorder="1"/>
    <xf numFmtId="0" fontId="5" fillId="4" borderId="15" xfId="0" applyFont="1" applyFill="1" applyBorder="1"/>
    <xf numFmtId="0" fontId="5" fillId="4" borderId="16" xfId="0" applyFont="1" applyFill="1" applyBorder="1"/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3">
    <dxf>
      <numFmt numFmtId="167" formatCode=";;;"/>
    </dxf>
    <dxf>
      <numFmt numFmtId="167" formatCode=";;;"/>
    </dxf>
    <dxf>
      <numFmt numFmtId="167" formatCode=";;;"/>
    </dxf>
  </dxfs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zoomScaleNormal="100" workbookViewId="0">
      <selection activeCell="C3" sqref="C3:I3"/>
    </sheetView>
  </sheetViews>
  <sheetFormatPr defaultColWidth="0" defaultRowHeight="12.75" zeroHeight="1" x14ac:dyDescent="0.2"/>
  <cols>
    <col min="1" max="1" width="4.5703125" style="8" customWidth="1"/>
    <col min="2" max="2" width="0.28515625" style="8" customWidth="1"/>
    <col min="3" max="3" width="12.7109375" style="8" customWidth="1"/>
    <col min="4" max="8" width="9.140625" style="8" customWidth="1"/>
    <col min="9" max="9" width="67.42578125" style="8" customWidth="1"/>
    <col min="10" max="10" width="2.85546875" style="8" customWidth="1"/>
    <col min="11" max="16384" width="9.140625" style="8" hidden="1"/>
  </cols>
  <sheetData>
    <row r="1" spans="1:10" x14ac:dyDescent="0.2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42.75" customHeight="1" x14ac:dyDescent="0.2">
      <c r="A2" s="38"/>
      <c r="J2" s="39"/>
    </row>
    <row r="3" spans="1:10" ht="48" customHeight="1" x14ac:dyDescent="0.2">
      <c r="A3" s="40"/>
      <c r="B3" s="33"/>
      <c r="C3" s="45" t="s">
        <v>18</v>
      </c>
      <c r="D3" s="46"/>
      <c r="E3" s="46"/>
      <c r="F3" s="46"/>
      <c r="G3" s="46"/>
      <c r="H3" s="46"/>
      <c r="I3" s="47"/>
      <c r="J3" s="39"/>
    </row>
    <row r="4" spans="1:10" ht="33" customHeight="1" x14ac:dyDescent="0.2">
      <c r="A4" s="41"/>
      <c r="B4" s="34"/>
      <c r="C4" s="48" t="s">
        <v>21</v>
      </c>
      <c r="D4" s="49"/>
      <c r="E4" s="49"/>
      <c r="F4" s="49"/>
      <c r="G4" s="49"/>
      <c r="H4" s="49"/>
      <c r="I4" s="50"/>
      <c r="J4" s="39"/>
    </row>
    <row r="5" spans="1:10" ht="49.5" customHeight="1" x14ac:dyDescent="0.2">
      <c r="A5" s="41"/>
      <c r="B5" s="34"/>
      <c r="C5" s="48" t="s">
        <v>22</v>
      </c>
      <c r="D5" s="49"/>
      <c r="E5" s="49"/>
      <c r="F5" s="49"/>
      <c r="G5" s="49"/>
      <c r="H5" s="49"/>
      <c r="I5" s="50"/>
      <c r="J5" s="39"/>
    </row>
    <row r="6" spans="1:10" ht="33.75" customHeight="1" x14ac:dyDescent="0.2">
      <c r="A6" s="41"/>
      <c r="B6" s="34"/>
      <c r="C6" s="48" t="s">
        <v>24</v>
      </c>
      <c r="D6" s="49"/>
      <c r="E6" s="49"/>
      <c r="F6" s="49"/>
      <c r="G6" s="49"/>
      <c r="H6" s="49"/>
      <c r="I6" s="50"/>
      <c r="J6" s="39"/>
    </row>
    <row r="7" spans="1:10" ht="33.75" customHeight="1" x14ac:dyDescent="0.2">
      <c r="A7" s="41"/>
      <c r="B7" s="34"/>
      <c r="C7" s="48" t="s">
        <v>25</v>
      </c>
      <c r="D7" s="49"/>
      <c r="E7" s="49"/>
      <c r="F7" s="49"/>
      <c r="G7" s="49"/>
      <c r="H7" s="49"/>
      <c r="I7" s="50"/>
      <c r="J7" s="39"/>
    </row>
    <row r="8" spans="1:10" ht="75.75" customHeight="1" x14ac:dyDescent="0.2">
      <c r="A8" s="42"/>
      <c r="B8" s="43"/>
      <c r="C8" s="43"/>
      <c r="D8" s="43"/>
      <c r="E8" s="43"/>
      <c r="F8" s="43"/>
      <c r="G8" s="43"/>
      <c r="H8" s="43"/>
      <c r="I8" s="43"/>
      <c r="J8" s="44"/>
    </row>
  </sheetData>
  <sheetProtection password="96A3" sheet="1" objects="1" scenarios="1"/>
  <mergeCells count="5">
    <mergeCell ref="C3:I3"/>
    <mergeCell ref="C4:I4"/>
    <mergeCell ref="C5:I5"/>
    <mergeCell ref="C6:I6"/>
    <mergeCell ref="C7:I7"/>
  </mergeCells>
  <pageMargins left="0.50189393939393945" right="0.70866141732283472" top="0.23622047244094491" bottom="1.1931818181818181" header="0.31496062992125984" footer="0.31496062992125984"/>
  <pageSetup paperSize="9" orientation="landscape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Layout" zoomScaleNormal="100" workbookViewId="0">
      <selection activeCell="A4" sqref="A4"/>
    </sheetView>
  </sheetViews>
  <sheetFormatPr defaultColWidth="0" defaultRowHeight="12.75" zeroHeight="1" x14ac:dyDescent="0.2"/>
  <cols>
    <col min="1" max="1" width="23.42578125" style="8" customWidth="1"/>
    <col min="2" max="2" width="22.5703125" style="8" customWidth="1"/>
    <col min="3" max="3" width="14.140625" style="8" customWidth="1"/>
    <col min="4" max="4" width="20" style="8" customWidth="1"/>
    <col min="5" max="5" width="14.85546875" style="8" customWidth="1"/>
    <col min="6" max="6" width="15.28515625" style="8" hidden="1" customWidth="1"/>
    <col min="7" max="7" width="22.7109375" style="8" customWidth="1"/>
    <col min="8" max="8" width="20" style="8" customWidth="1"/>
    <col min="9" max="9" width="0.5703125" style="19" customWidth="1"/>
    <col min="10" max="18" width="13.5703125" style="16" hidden="1" customWidth="1"/>
    <col min="19" max="19" width="13.5703125" style="19" hidden="1" customWidth="1"/>
    <col min="20" max="20" width="9.140625" style="16" hidden="1" customWidth="1"/>
    <col min="21" max="21" width="4.28515625" style="8" hidden="1" customWidth="1"/>
    <col min="22" max="23" width="12.42578125" style="8" hidden="1" customWidth="1"/>
    <col min="24" max="16384" width="9.140625" style="8" hidden="1"/>
  </cols>
  <sheetData>
    <row r="1" spans="1:23" ht="21.75" customHeight="1" x14ac:dyDescent="0.2">
      <c r="A1" s="51" t="s">
        <v>17</v>
      </c>
      <c r="B1" s="52"/>
      <c r="C1" s="52"/>
      <c r="D1" s="52"/>
      <c r="E1" s="52"/>
      <c r="F1" s="52"/>
      <c r="G1" s="52"/>
      <c r="H1" s="53"/>
    </row>
    <row r="2" spans="1:23" s="9" customFormat="1" ht="3.6" customHeight="1" x14ac:dyDescent="0.25">
      <c r="A2" s="54"/>
      <c r="B2" s="55"/>
      <c r="C2" s="55"/>
      <c r="D2" s="55"/>
      <c r="E2" s="55"/>
      <c r="F2" s="55"/>
      <c r="G2" s="55"/>
      <c r="H2" s="56"/>
      <c r="I2" s="20"/>
      <c r="J2" s="17"/>
      <c r="K2" s="17"/>
      <c r="L2" s="17"/>
      <c r="M2" s="17"/>
      <c r="N2" s="17"/>
      <c r="O2" s="17"/>
      <c r="P2" s="17"/>
      <c r="Q2" s="17"/>
      <c r="R2" s="17"/>
      <c r="S2" s="20"/>
      <c r="T2" s="17"/>
    </row>
    <row r="3" spans="1:23" ht="108" customHeight="1" x14ac:dyDescent="0.2">
      <c r="A3" s="12" t="s">
        <v>9</v>
      </c>
      <c r="B3" s="13" t="s">
        <v>16</v>
      </c>
      <c r="C3" s="13" t="s">
        <v>12</v>
      </c>
      <c r="D3" s="13" t="s">
        <v>10</v>
      </c>
      <c r="E3" s="13" t="s">
        <v>11</v>
      </c>
      <c r="F3" s="13" t="s">
        <v>15</v>
      </c>
      <c r="G3" s="18" t="s">
        <v>19</v>
      </c>
      <c r="H3" s="25" t="s">
        <v>23</v>
      </c>
    </row>
    <row r="4" spans="1:23" ht="14.1" customHeight="1" x14ac:dyDescent="0.2">
      <c r="A4" s="10"/>
      <c r="B4" s="11"/>
      <c r="C4" s="11"/>
      <c r="D4" s="14"/>
      <c r="E4" s="11"/>
      <c r="F4" s="15" t="str">
        <f>IFERROR(ROUNDUP(IF(D4="","",E4/VLOOKUP(D4,$J$5:$K$38,2,FALSE)*C4),1),"")</f>
        <v/>
      </c>
      <c r="G4" s="32" t="str">
        <f>IFERROR(IF(SUM(C4/VLOOKUP(B4,O$21:$P$22,2,FALSE)-F4/VLOOKUP(B4,$O$21:$P$22,2,FALSE))&lt;=0,"0",SUM(C4/VLOOKUP(B4,O$21:$P$22,2,FALSE)-F4/VLOOKUP(B4,$O$21:$P$22,2,FALSE))),"")</f>
        <v/>
      </c>
      <c r="H4" s="26" t="str">
        <f>IF(B4="","",G4*VLOOKUP(B4,O$18:$P$19,2,FALSE))</f>
        <v/>
      </c>
      <c r="J4" s="27"/>
      <c r="K4" s="27" t="s">
        <v>20</v>
      </c>
      <c r="L4" s="27"/>
      <c r="M4" s="28"/>
      <c r="O4" s="16" t="s">
        <v>13</v>
      </c>
      <c r="P4" s="16" t="s">
        <v>14</v>
      </c>
    </row>
    <row r="5" spans="1:23" ht="14.1" customHeight="1" x14ac:dyDescent="0.2">
      <c r="A5" s="10"/>
      <c r="B5" s="11"/>
      <c r="C5" s="11"/>
      <c r="D5" s="14"/>
      <c r="E5" s="11"/>
      <c r="F5" s="15" t="str">
        <f t="shared" ref="F5:F28" si="0">IFERROR(ROUNDUP(IF(D5="","",E5/VLOOKUP(D5,$J$5:$K$38,2,FALSE)*C5),1),"")</f>
        <v/>
      </c>
      <c r="G5" s="32" t="str">
        <f>IFERROR(IF(SUM(C5/VLOOKUP(B5,O$21:$P$22,2,FALSE)-F5/VLOOKUP(B5,$O$21:$P$22,2,FALSE))&lt;=0,"0",SUM(C5/VLOOKUP(B5,O$21:$P$22,2,FALSE)-F5/VLOOKUP(B5,$O$21:$P$22,2,FALSE))),"")</f>
        <v/>
      </c>
      <c r="H5" s="26" t="str">
        <f>IF(B5="","",G5*VLOOKUP(B5,O$18:$P$19,2,FALSE))</f>
        <v/>
      </c>
      <c r="J5" s="29">
        <v>43040</v>
      </c>
      <c r="K5" s="21">
        <v>21</v>
      </c>
      <c r="L5" s="27"/>
      <c r="M5" s="28" t="s">
        <v>13</v>
      </c>
      <c r="O5" s="22">
        <v>0.5</v>
      </c>
      <c r="P5" s="22">
        <v>0.1</v>
      </c>
      <c r="V5" s="19"/>
      <c r="W5" s="19"/>
    </row>
    <row r="6" spans="1:23" ht="14.1" customHeight="1" x14ac:dyDescent="0.2">
      <c r="A6" s="10"/>
      <c r="B6" s="11"/>
      <c r="C6" s="11"/>
      <c r="D6" s="14"/>
      <c r="E6" s="11"/>
      <c r="F6" s="15" t="str">
        <f t="shared" si="0"/>
        <v/>
      </c>
      <c r="G6" s="32" t="str">
        <f>IFERROR(IF(SUM(C6/VLOOKUP(B6,O$21:$P$22,2,FALSE)-F6/VLOOKUP(B6,$O$21:$P$22,2,FALSE))&lt;=0,"0",SUM(C6/VLOOKUP(B6,O$21:$P$22,2,FALSE)-F6/VLOOKUP(B6,$O$21:$P$22,2,FALSE))),"")</f>
        <v/>
      </c>
      <c r="H6" s="26" t="str">
        <f>IF(B6="","",G6*VLOOKUP(B6,O$18:$P$19,2,FALSE))</f>
        <v/>
      </c>
      <c r="J6" s="29">
        <v>43070</v>
      </c>
      <c r="K6" s="21">
        <v>19</v>
      </c>
      <c r="L6" s="27"/>
      <c r="M6" s="28" t="s">
        <v>14</v>
      </c>
      <c r="O6" s="22">
        <v>1</v>
      </c>
      <c r="P6" s="22">
        <v>0.2</v>
      </c>
      <c r="V6" s="19"/>
      <c r="W6" s="19"/>
    </row>
    <row r="7" spans="1:23" ht="14.1" customHeight="1" x14ac:dyDescent="0.2">
      <c r="A7" s="10"/>
      <c r="B7" s="11"/>
      <c r="C7" s="11"/>
      <c r="D7" s="14"/>
      <c r="E7" s="11"/>
      <c r="F7" s="15" t="str">
        <f t="shared" si="0"/>
        <v/>
      </c>
      <c r="G7" s="32" t="str">
        <f>IFERROR(IF(SUM(C7/VLOOKUP(B7,O$21:$P$22,2,FALSE)-F7/VLOOKUP(B7,$O$21:$P$22,2,FALSE))&lt;=0,"0",SUM(C7/VLOOKUP(B7,O$21:$P$22,2,FALSE)-F7/VLOOKUP(B7,$O$21:$P$22,2,FALSE))),"")</f>
        <v/>
      </c>
      <c r="H7" s="26" t="str">
        <f>IF(B7="","",G7*VLOOKUP(B7,O$18:$P$19,2,FALSE))</f>
        <v/>
      </c>
      <c r="J7" s="29">
        <v>43101</v>
      </c>
      <c r="K7" s="21">
        <v>22</v>
      </c>
      <c r="L7" s="27"/>
      <c r="O7" s="22"/>
      <c r="P7" s="22">
        <v>0.3</v>
      </c>
      <c r="V7" s="19"/>
      <c r="W7" s="19"/>
    </row>
    <row r="8" spans="1:23" ht="14.1" customHeight="1" x14ac:dyDescent="0.2">
      <c r="A8" s="10"/>
      <c r="B8" s="11"/>
      <c r="C8" s="11"/>
      <c r="D8" s="14"/>
      <c r="E8" s="11"/>
      <c r="F8" s="15" t="str">
        <f t="shared" si="0"/>
        <v/>
      </c>
      <c r="G8" s="32" t="str">
        <f>IFERROR(IF(SUM(C8/VLOOKUP(B8,O$21:$P$22,2,FALSE)-F8/VLOOKUP(B8,$O$21:$P$22,2,FALSE))&lt;=0,"0",SUM(C8/VLOOKUP(B8,O$21:$P$22,2,FALSE)-F8/VLOOKUP(B8,$O$21:$P$22,2,FALSE))),"")</f>
        <v/>
      </c>
      <c r="H8" s="26" t="str">
        <f>IF(B8="","",G8*VLOOKUP(B8,O$18:$P$19,2,FALSE))</f>
        <v/>
      </c>
      <c r="J8" s="29">
        <v>43132</v>
      </c>
      <c r="K8" s="21">
        <v>20</v>
      </c>
      <c r="L8" s="27"/>
      <c r="O8" s="22"/>
      <c r="P8" s="22">
        <v>0.4</v>
      </c>
      <c r="V8" s="19"/>
      <c r="W8" s="19"/>
    </row>
    <row r="9" spans="1:23" ht="14.1" customHeight="1" x14ac:dyDescent="0.2">
      <c r="A9" s="10"/>
      <c r="B9" s="11"/>
      <c r="C9" s="11"/>
      <c r="D9" s="14"/>
      <c r="E9" s="11"/>
      <c r="F9" s="15" t="str">
        <f t="shared" si="0"/>
        <v/>
      </c>
      <c r="G9" s="32" t="str">
        <f>IFERROR(IF(SUM(C9/VLOOKUP(B9,O$21:$P$22,2,FALSE)-F9/VLOOKUP(B9,$O$21:$P$22,2,FALSE))&lt;=0,"0",SUM(C9/VLOOKUP(B9,O$21:$P$22,2,FALSE)-F9/VLOOKUP(B9,$O$21:$P$22,2,FALSE))),"")</f>
        <v/>
      </c>
      <c r="H9" s="26" t="str">
        <f>IF(B9="","",G9*VLOOKUP(B9,O$18:$P$19,2,FALSE))</f>
        <v/>
      </c>
      <c r="J9" s="29">
        <v>43160</v>
      </c>
      <c r="K9" s="21">
        <v>21</v>
      </c>
      <c r="L9" s="27"/>
      <c r="O9" s="22"/>
      <c r="P9" s="22">
        <v>0.5</v>
      </c>
      <c r="V9" s="19"/>
      <c r="W9" s="19"/>
    </row>
    <row r="10" spans="1:23" ht="14.1" customHeight="1" x14ac:dyDescent="0.2">
      <c r="A10" s="10"/>
      <c r="B10" s="11"/>
      <c r="C10" s="11"/>
      <c r="D10" s="14"/>
      <c r="E10" s="11"/>
      <c r="F10" s="15" t="str">
        <f t="shared" si="0"/>
        <v/>
      </c>
      <c r="G10" s="32" t="str">
        <f>IFERROR(IF(SUM(C10/VLOOKUP(B10,O$21:$P$22,2,FALSE)-F10/VLOOKUP(B10,$O$21:$P$22,2,FALSE))&lt;=0,"0",SUM(C10/VLOOKUP(B10,O$21:$P$22,2,FALSE)-F10/VLOOKUP(B10,$O$21:$P$22,2,FALSE))),"")</f>
        <v/>
      </c>
      <c r="H10" s="26" t="str">
        <f>IF(B10="","",G10*VLOOKUP(B10,O$18:$P$19,2,FALSE))</f>
        <v/>
      </c>
      <c r="J10" s="29">
        <v>43191</v>
      </c>
      <c r="K10" s="21">
        <v>20</v>
      </c>
      <c r="L10" s="27"/>
      <c r="O10" s="22"/>
      <c r="P10" s="22">
        <v>0.6</v>
      </c>
      <c r="V10" s="19"/>
      <c r="W10" s="19"/>
    </row>
    <row r="11" spans="1:23" ht="14.1" customHeight="1" x14ac:dyDescent="0.2">
      <c r="A11" s="10"/>
      <c r="B11" s="11"/>
      <c r="C11" s="11"/>
      <c r="D11" s="14"/>
      <c r="E11" s="11"/>
      <c r="F11" s="15" t="str">
        <f t="shared" si="0"/>
        <v/>
      </c>
      <c r="G11" s="32" t="str">
        <f>IFERROR(IF(SUM(C11/VLOOKUP(B11,O$21:$P$22,2,FALSE)-F11/VLOOKUP(B11,$O$21:$P$22,2,FALSE))&lt;=0,"0",SUM(C11/VLOOKUP(B11,O$21:$P$22,2,FALSE)-F11/VLOOKUP(B11,$O$21:$P$22,2,FALSE))),"")</f>
        <v/>
      </c>
      <c r="H11" s="26" t="str">
        <f>IF(B11="","",G11*VLOOKUP(B11,O$18:$P$19,2,FALSE))</f>
        <v/>
      </c>
      <c r="J11" s="29">
        <v>43221</v>
      </c>
      <c r="K11" s="21">
        <v>21</v>
      </c>
      <c r="L11" s="27"/>
      <c r="O11" s="22"/>
      <c r="P11" s="22">
        <v>0.7</v>
      </c>
      <c r="W11" s="19"/>
    </row>
    <row r="12" spans="1:23" ht="14.1" customHeight="1" x14ac:dyDescent="0.2">
      <c r="A12" s="10"/>
      <c r="B12" s="11"/>
      <c r="C12" s="11"/>
      <c r="D12" s="14"/>
      <c r="E12" s="11"/>
      <c r="F12" s="15" t="str">
        <f t="shared" si="0"/>
        <v/>
      </c>
      <c r="G12" s="32" t="str">
        <f>IFERROR(IF(SUM(C12/VLOOKUP(B12,O$21:$P$22,2,FALSE)-F12/VLOOKUP(B12,$O$21:$P$22,2,FALSE))&lt;=0,"0",SUM(C12/VLOOKUP(B12,O$21:$P$22,2,FALSE)-F12/VLOOKUP(B12,$O$21:$P$22,2,FALSE))),"")</f>
        <v/>
      </c>
      <c r="H12" s="26" t="str">
        <f>IF(B12="","",G12*VLOOKUP(B12,O$18:$P$19,2,FALSE))</f>
        <v/>
      </c>
      <c r="J12" s="29">
        <v>43252</v>
      </c>
      <c r="K12" s="21">
        <v>21</v>
      </c>
      <c r="L12" s="27"/>
      <c r="O12" s="22"/>
      <c r="P12" s="22">
        <v>0.8</v>
      </c>
      <c r="W12" s="19"/>
    </row>
    <row r="13" spans="1:23" ht="14.1" customHeight="1" x14ac:dyDescent="0.2">
      <c r="A13" s="10"/>
      <c r="B13" s="11"/>
      <c r="C13" s="11"/>
      <c r="D13" s="14"/>
      <c r="E13" s="11"/>
      <c r="F13" s="15" t="str">
        <f t="shared" si="0"/>
        <v/>
      </c>
      <c r="G13" s="32" t="str">
        <f>IFERROR(IF(SUM(C13/VLOOKUP(B13,O$21:$P$22,2,FALSE)-F13/VLOOKUP(B13,$O$21:$P$22,2,FALSE))&lt;=0,"0",SUM(C13/VLOOKUP(B13,O$21:$P$22,2,FALSE)-F13/VLOOKUP(B13,$O$21:$P$22,2,FALSE))),"")</f>
        <v/>
      </c>
      <c r="H13" s="26" t="str">
        <f>IF(B13="","",G13*VLOOKUP(B13,O$18:$P$19,2,FALSE))</f>
        <v/>
      </c>
      <c r="J13" s="29">
        <v>43282</v>
      </c>
      <c r="K13" s="21">
        <v>20</v>
      </c>
      <c r="L13" s="27"/>
      <c r="O13" s="22"/>
      <c r="P13" s="22">
        <v>0.9</v>
      </c>
      <c r="W13" s="19"/>
    </row>
    <row r="14" spans="1:23" ht="14.1" customHeight="1" x14ac:dyDescent="0.2">
      <c r="A14" s="10"/>
      <c r="B14" s="11"/>
      <c r="C14" s="11"/>
      <c r="D14" s="14"/>
      <c r="E14" s="11"/>
      <c r="F14" s="15" t="str">
        <f t="shared" si="0"/>
        <v/>
      </c>
      <c r="G14" s="32" t="str">
        <f>IFERROR(IF(SUM(C14/VLOOKUP(B14,O$21:$P$22,2,FALSE)-F14/VLOOKUP(B14,$O$21:$P$22,2,FALSE))&lt;=0,"0",SUM(C14/VLOOKUP(B14,O$21:$P$22,2,FALSE)-F14/VLOOKUP(B14,$O$21:$P$22,2,FALSE))),"")</f>
        <v/>
      </c>
      <c r="H14" s="26" t="str">
        <f>IF(B14="","",G14*VLOOKUP(B14,O$18:$P$19,2,FALSE))</f>
        <v/>
      </c>
      <c r="J14" s="29">
        <v>43313</v>
      </c>
      <c r="K14" s="21">
        <v>23</v>
      </c>
      <c r="L14" s="27"/>
      <c r="O14" s="22"/>
      <c r="P14" s="22">
        <v>1</v>
      </c>
      <c r="W14" s="19"/>
    </row>
    <row r="15" spans="1:23" ht="14.1" customHeight="1" x14ac:dyDescent="0.2">
      <c r="A15" s="10"/>
      <c r="B15" s="11"/>
      <c r="C15" s="11"/>
      <c r="D15" s="14"/>
      <c r="E15" s="11"/>
      <c r="F15" s="15" t="str">
        <f t="shared" si="0"/>
        <v/>
      </c>
      <c r="G15" s="32" t="str">
        <f>IFERROR(IF(SUM(C15/VLOOKUP(B15,O$21:$P$22,2,FALSE)-F15/VLOOKUP(B15,$O$21:$P$22,2,FALSE))&lt;=0,"0",SUM(C15/VLOOKUP(B15,O$21:$P$22,2,FALSE)-F15/VLOOKUP(B15,$O$21:$P$22,2,FALSE))),"")</f>
        <v/>
      </c>
      <c r="H15" s="26" t="str">
        <f>IF(B15="","",G15*VLOOKUP(B15,O$18:$P$19,2,FALSE))</f>
        <v/>
      </c>
      <c r="J15" s="29">
        <v>43344</v>
      </c>
      <c r="K15" s="21">
        <v>19</v>
      </c>
      <c r="L15" s="27"/>
      <c r="O15" s="22"/>
      <c r="P15" s="22">
        <v>1.1000000000000001</v>
      </c>
      <c r="W15" s="19"/>
    </row>
    <row r="16" spans="1:23" ht="14.1" customHeight="1" x14ac:dyDescent="0.2">
      <c r="A16" s="10"/>
      <c r="B16" s="11"/>
      <c r="C16" s="11"/>
      <c r="D16" s="14"/>
      <c r="E16" s="11"/>
      <c r="F16" s="15" t="str">
        <f t="shared" si="0"/>
        <v/>
      </c>
      <c r="G16" s="32" t="str">
        <f>IFERROR(IF(SUM(C16/VLOOKUP(B16,O$21:$P$22,2,FALSE)-F16/VLOOKUP(B16,$O$21:$P$22,2,FALSE))&lt;=0,"0",SUM(C16/VLOOKUP(B16,O$21:$P$22,2,FALSE)-F16/VLOOKUP(B16,$O$21:$P$22,2,FALSE))),"")</f>
        <v/>
      </c>
      <c r="H16" s="26" t="str">
        <f>IF(B16="","",G16*VLOOKUP(B16,O$18:$P$19,2,FALSE))</f>
        <v/>
      </c>
      <c r="J16" s="29">
        <v>43374</v>
      </c>
      <c r="K16" s="21">
        <v>23</v>
      </c>
      <c r="L16" s="27"/>
      <c r="O16" s="22"/>
      <c r="P16" s="22">
        <v>1.2</v>
      </c>
      <c r="W16" s="19"/>
    </row>
    <row r="17" spans="1:23" ht="14.1" customHeight="1" x14ac:dyDescent="0.2">
      <c r="A17" s="10"/>
      <c r="B17" s="11"/>
      <c r="C17" s="11"/>
      <c r="D17" s="14"/>
      <c r="E17" s="11"/>
      <c r="F17" s="15" t="str">
        <f t="shared" si="0"/>
        <v/>
      </c>
      <c r="G17" s="32" t="str">
        <f>IFERROR(IF(SUM(C17/VLOOKUP(B17,O$21:$P$22,2,FALSE)-F17/VLOOKUP(B17,$O$21:$P$22,2,FALSE))&lt;=0,"0",SUM(C17/VLOOKUP(B17,O$21:$P$22,2,FALSE)-F17/VLOOKUP(B17,$O$21:$P$22,2,FALSE))),"")</f>
        <v/>
      </c>
      <c r="H17" s="26" t="str">
        <f>IF(B17="","",G17*VLOOKUP(B17,O$18:$P$19,2,FALSE))</f>
        <v/>
      </c>
      <c r="J17" s="29">
        <v>43405</v>
      </c>
      <c r="K17" s="21">
        <v>22</v>
      </c>
      <c r="L17" s="27"/>
      <c r="W17" s="19"/>
    </row>
    <row r="18" spans="1:23" ht="14.1" customHeight="1" x14ac:dyDescent="0.2">
      <c r="A18" s="10"/>
      <c r="B18" s="11"/>
      <c r="C18" s="11"/>
      <c r="D18" s="14"/>
      <c r="E18" s="11"/>
      <c r="F18" s="15" t="str">
        <f t="shared" si="0"/>
        <v/>
      </c>
      <c r="G18" s="32" t="str">
        <f>IFERROR(IF(SUM(C18/VLOOKUP(B18,O$21:$P$22,2,FALSE)-F18/VLOOKUP(B18,$O$21:$P$22,2,FALSE))&lt;=0,"0",SUM(C18/VLOOKUP(B18,O$21:$P$22,2,FALSE)-F18/VLOOKUP(B18,$O$21:$P$22,2,FALSE))),"")</f>
        <v/>
      </c>
      <c r="H18" s="26" t="str">
        <f>IF(B18="","",G18*VLOOKUP(B18,O$18:$P$19,2,FALSE))</f>
        <v/>
      </c>
      <c r="J18" s="29">
        <v>43435</v>
      </c>
      <c r="K18" s="21">
        <v>18</v>
      </c>
      <c r="L18" s="27"/>
      <c r="O18" s="30" t="s">
        <v>13</v>
      </c>
      <c r="P18" s="21">
        <v>22325</v>
      </c>
      <c r="W18" s="19"/>
    </row>
    <row r="19" spans="1:23" ht="14.1" customHeight="1" x14ac:dyDescent="0.2">
      <c r="A19" s="10"/>
      <c r="B19" s="11"/>
      <c r="C19" s="11"/>
      <c r="D19" s="14"/>
      <c r="E19" s="11"/>
      <c r="F19" s="15" t="str">
        <f t="shared" si="0"/>
        <v/>
      </c>
      <c r="G19" s="32" t="str">
        <f>IFERROR(IF(SUM(C19/VLOOKUP(B19,O$21:$P$22,2,FALSE)-F19/VLOOKUP(B19,$O$21:$P$22,2,FALSE))&lt;=0,"0",SUM(C19/VLOOKUP(B19,O$21:$P$22,2,FALSE)-F19/VLOOKUP(B19,$O$21:$P$22,2,FALSE))),"")</f>
        <v/>
      </c>
      <c r="H19" s="26" t="str">
        <f>IF(B19="","",G19*VLOOKUP(B19,O$18:$P$19,2,FALSE))</f>
        <v/>
      </c>
      <c r="J19" s="29">
        <v>43466</v>
      </c>
      <c r="K19" s="21">
        <v>22</v>
      </c>
      <c r="L19" s="27"/>
      <c r="O19" s="30" t="s">
        <v>14</v>
      </c>
      <c r="P19" s="23">
        <v>5373</v>
      </c>
      <c r="W19" s="19"/>
    </row>
    <row r="20" spans="1:23" ht="14.1" customHeight="1" x14ac:dyDescent="0.2">
      <c r="A20" s="10"/>
      <c r="B20" s="11"/>
      <c r="C20" s="11"/>
      <c r="D20" s="14"/>
      <c r="E20" s="11"/>
      <c r="F20" s="15" t="str">
        <f t="shared" si="0"/>
        <v/>
      </c>
      <c r="G20" s="32" t="str">
        <f>IFERROR(IF(SUM(C20/VLOOKUP(B20,O$21:$P$22,2,FALSE)-F20/VLOOKUP(B20,$O$21:$P$22,2,FALSE))&lt;=0,"0",SUM(C20/VLOOKUP(B20,O$21:$P$22,2,FALSE)-F20/VLOOKUP(B20,$O$21:$P$22,2,FALSE))),"")</f>
        <v/>
      </c>
      <c r="H20" s="26" t="str">
        <f>IF(B20="","",G20*VLOOKUP(B20,O$18:$P$19,2,FALSE))</f>
        <v/>
      </c>
      <c r="J20" s="29">
        <v>43497</v>
      </c>
      <c r="K20" s="21">
        <v>20</v>
      </c>
      <c r="L20" s="27"/>
      <c r="W20" s="19"/>
    </row>
    <row r="21" spans="1:23" ht="14.1" customHeight="1" x14ac:dyDescent="0.2">
      <c r="A21" s="10"/>
      <c r="B21" s="11"/>
      <c r="C21" s="11"/>
      <c r="D21" s="14"/>
      <c r="E21" s="11"/>
      <c r="F21" s="15" t="str">
        <f t="shared" si="0"/>
        <v/>
      </c>
      <c r="G21" s="32" t="str">
        <f>IFERROR(IF(SUM(C21/VLOOKUP(B21,O$21:$P$22,2,FALSE)-F21/VLOOKUP(B21,$O$21:$P$22,2,FALSE))&lt;=0,"0",SUM(C21/VLOOKUP(B21,O$21:$P$22,2,FALSE)-F21/VLOOKUP(B21,$O$21:$P$22,2,FALSE))),"")</f>
        <v/>
      </c>
      <c r="H21" s="26" t="str">
        <f>IF(B21="","",G21*VLOOKUP(B21,O$18:$P$19,2,FALSE))</f>
        <v/>
      </c>
      <c r="J21" s="29">
        <v>43525</v>
      </c>
      <c r="K21" s="21">
        <v>21</v>
      </c>
      <c r="L21" s="27"/>
      <c r="O21" s="30" t="s">
        <v>13</v>
      </c>
      <c r="P21" s="22">
        <v>0.5</v>
      </c>
      <c r="W21" s="19"/>
    </row>
    <row r="22" spans="1:23" ht="14.1" customHeight="1" x14ac:dyDescent="0.2">
      <c r="A22" s="10"/>
      <c r="B22" s="11"/>
      <c r="C22" s="11"/>
      <c r="D22" s="14"/>
      <c r="E22" s="11"/>
      <c r="F22" s="15" t="str">
        <f t="shared" si="0"/>
        <v/>
      </c>
      <c r="G22" s="32" t="str">
        <f>IFERROR(IF(SUM(C22/VLOOKUP(B22,O$21:$P$22,2,FALSE)-F22/VLOOKUP(B22,$O$21:$P$22,2,FALSE))&lt;=0,"0",SUM(C22/VLOOKUP(B22,O$21:$P$22,2,FALSE)-F22/VLOOKUP(B22,$O$21:$P$22,2,FALSE))),"")</f>
        <v/>
      </c>
      <c r="H22" s="26" t="str">
        <f>IF(B22="","",G22*VLOOKUP(B22,O$18:$P$19,2,FALSE))</f>
        <v/>
      </c>
      <c r="J22" s="29">
        <v>43556</v>
      </c>
      <c r="K22" s="21">
        <v>20</v>
      </c>
      <c r="L22" s="27"/>
      <c r="O22" s="30" t="s">
        <v>14</v>
      </c>
      <c r="P22" s="24">
        <v>0.1</v>
      </c>
      <c r="W22" s="19"/>
    </row>
    <row r="23" spans="1:23" ht="14.1" customHeight="1" x14ac:dyDescent="0.2">
      <c r="A23" s="10"/>
      <c r="B23" s="11"/>
      <c r="C23" s="11"/>
      <c r="D23" s="14"/>
      <c r="E23" s="11"/>
      <c r="F23" s="15" t="str">
        <f t="shared" si="0"/>
        <v/>
      </c>
      <c r="G23" s="32" t="str">
        <f>IFERROR(IF(SUM(C23/VLOOKUP(B23,O$21:$P$22,2,FALSE)-F23/VLOOKUP(B23,$O$21:$P$22,2,FALSE))&lt;=0,"0",SUM(C23/VLOOKUP(B23,O$21:$P$22,2,FALSE)-F23/VLOOKUP(B23,$O$21:$P$22,2,FALSE))),"")</f>
        <v/>
      </c>
      <c r="H23" s="26" t="str">
        <f>IF(B23="","",G23*VLOOKUP(B23,O$18:$P$19,2,FALSE))</f>
        <v/>
      </c>
      <c r="J23" s="29">
        <v>43586</v>
      </c>
      <c r="K23" s="21">
        <v>21</v>
      </c>
      <c r="L23" s="27"/>
      <c r="W23" s="19"/>
    </row>
    <row r="24" spans="1:23" ht="14.1" customHeight="1" x14ac:dyDescent="0.2">
      <c r="A24" s="10"/>
      <c r="B24" s="11"/>
      <c r="C24" s="11"/>
      <c r="D24" s="14"/>
      <c r="E24" s="11"/>
      <c r="F24" s="15" t="str">
        <f t="shared" si="0"/>
        <v/>
      </c>
      <c r="G24" s="32" t="str">
        <f>IFERROR(IF(SUM(C24/VLOOKUP(B24,O$21:$P$22,2,FALSE)-F24/VLOOKUP(B24,$O$21:$P$22,2,FALSE))&lt;=0,"0",SUM(C24/VLOOKUP(B24,O$21:$P$22,2,FALSE)-F24/VLOOKUP(B24,$O$21:$P$22,2,FALSE))),"")</f>
        <v/>
      </c>
      <c r="H24" s="26" t="str">
        <f>IF(B24="","",G24*VLOOKUP(B24,O$18:$P$19,2,FALSE))</f>
        <v/>
      </c>
      <c r="J24" s="29">
        <v>43617</v>
      </c>
      <c r="K24" s="21">
        <v>20</v>
      </c>
      <c r="L24" s="27"/>
      <c r="W24" s="19"/>
    </row>
    <row r="25" spans="1:23" ht="14.1" customHeight="1" x14ac:dyDescent="0.2">
      <c r="A25" s="10"/>
      <c r="B25" s="11"/>
      <c r="C25" s="11"/>
      <c r="D25" s="14"/>
      <c r="E25" s="11"/>
      <c r="F25" s="15" t="str">
        <f t="shared" si="0"/>
        <v/>
      </c>
      <c r="G25" s="32" t="str">
        <f>IFERROR(IF(SUM(C25/VLOOKUP(B25,O$21:$P$22,2,FALSE)-F25/VLOOKUP(B25,$O$21:$P$22,2,FALSE))&lt;=0,"0",SUM(C25/VLOOKUP(B25,O$21:$P$22,2,FALSE)-F25/VLOOKUP(B25,$O$21:$P$22,2,FALSE))),"")</f>
        <v/>
      </c>
      <c r="H25" s="26" t="str">
        <f>IF(B25="","",G25*VLOOKUP(B25,O$18:$P$19,2,FALSE))</f>
        <v/>
      </c>
      <c r="J25" s="29">
        <v>43647</v>
      </c>
      <c r="K25" s="21">
        <v>22</v>
      </c>
      <c r="L25" s="27"/>
      <c r="W25" s="19"/>
    </row>
    <row r="26" spans="1:23" ht="14.1" customHeight="1" x14ac:dyDescent="0.2">
      <c r="A26" s="10"/>
      <c r="B26" s="11"/>
      <c r="C26" s="11"/>
      <c r="D26" s="14"/>
      <c r="E26" s="11"/>
      <c r="F26" s="15" t="str">
        <f t="shared" si="0"/>
        <v/>
      </c>
      <c r="G26" s="32" t="str">
        <f>IFERROR(IF(SUM(C26/VLOOKUP(B26,O$21:$P$22,2,FALSE)-F26/VLOOKUP(B26,$O$21:$P$22,2,FALSE))&lt;=0,"0",SUM(C26/VLOOKUP(B26,O$21:$P$22,2,FALSE)-F26/VLOOKUP(B26,$O$21:$P$22,2,FALSE))),"")</f>
        <v/>
      </c>
      <c r="H26" s="26" t="str">
        <f>IF(B26="","",G26*VLOOKUP(B26,O$18:$P$19,2,FALSE))</f>
        <v/>
      </c>
      <c r="J26" s="29">
        <v>43678</v>
      </c>
      <c r="K26" s="21">
        <v>22</v>
      </c>
      <c r="L26" s="27"/>
      <c r="W26" s="19"/>
    </row>
    <row r="27" spans="1:23" ht="14.1" customHeight="1" x14ac:dyDescent="0.2">
      <c r="A27" s="10"/>
      <c r="B27" s="11"/>
      <c r="C27" s="11"/>
      <c r="D27" s="14"/>
      <c r="E27" s="11"/>
      <c r="F27" s="15" t="str">
        <f t="shared" si="0"/>
        <v/>
      </c>
      <c r="G27" s="32" t="str">
        <f>IFERROR(IF(SUM(C27/VLOOKUP(B27,O$21:$P$22,2,FALSE)-F27/VLOOKUP(B27,$O$21:$P$22,2,FALSE))&lt;=0,"0",SUM(C27/VLOOKUP(B27,O$21:$P$22,2,FALSE)-F27/VLOOKUP(B27,$O$21:$P$22,2,FALSE))),"")</f>
        <v/>
      </c>
      <c r="H27" s="26" t="str">
        <f>IF(B27="","",G27*VLOOKUP(B27,O$18:$P$19,2,FALSE))</f>
        <v/>
      </c>
      <c r="J27" s="29">
        <v>43709</v>
      </c>
      <c r="K27" s="21">
        <v>21</v>
      </c>
      <c r="L27" s="27"/>
      <c r="W27" s="19"/>
    </row>
    <row r="28" spans="1:23" ht="14.1" customHeight="1" x14ac:dyDescent="0.2">
      <c r="A28" s="10"/>
      <c r="B28" s="11"/>
      <c r="C28" s="11"/>
      <c r="D28" s="14"/>
      <c r="E28" s="11"/>
      <c r="F28" s="15" t="str">
        <f t="shared" si="0"/>
        <v/>
      </c>
      <c r="G28" s="32" t="str">
        <f>IFERROR(IF(SUM(C28/VLOOKUP(B28,O$21:$P$22,2,FALSE)-F28/VLOOKUP(B28,$O$21:$P$22,2,FALSE))&lt;=0,"0",SUM(C28/VLOOKUP(B28,O$21:$P$22,2,FALSE)-F28/VLOOKUP(B28,$O$21:$P$22,2,FALSE))),"")</f>
        <v/>
      </c>
      <c r="H28" s="26" t="str">
        <f>IF(B28="","",G28*VLOOKUP(B28,O$18:$P$19,2,FALSE))</f>
        <v/>
      </c>
      <c r="J28" s="29">
        <v>43739</v>
      </c>
      <c r="K28" s="21">
        <v>22</v>
      </c>
      <c r="L28" s="27"/>
      <c r="W28" s="19"/>
    </row>
    <row r="29" spans="1:23" x14ac:dyDescent="0.2">
      <c r="F29" s="8" t="str">
        <f t="shared" ref="F29:F30" si="1">IF(D29="","",E29/VLOOKUP(D29,$J$5:$K$29,2,FALSE))</f>
        <v/>
      </c>
      <c r="J29" s="29">
        <v>43770</v>
      </c>
      <c r="K29" s="21">
        <v>21</v>
      </c>
      <c r="L29" s="27"/>
      <c r="W29" s="19"/>
    </row>
    <row r="30" spans="1:23" hidden="1" x14ac:dyDescent="0.2">
      <c r="F30" s="8" t="str">
        <f t="shared" si="1"/>
        <v/>
      </c>
      <c r="J30" s="29">
        <v>43800</v>
      </c>
      <c r="K30" s="31">
        <v>19</v>
      </c>
      <c r="L30" s="27"/>
    </row>
    <row r="31" spans="1:23" hidden="1" x14ac:dyDescent="0.2">
      <c r="J31" s="29">
        <v>43831</v>
      </c>
      <c r="K31" s="31">
        <v>22</v>
      </c>
      <c r="L31" s="27"/>
    </row>
    <row r="32" spans="1:23" hidden="1" x14ac:dyDescent="0.2">
      <c r="J32" s="29">
        <v>43862</v>
      </c>
      <c r="K32" s="31">
        <v>20</v>
      </c>
      <c r="L32" s="27"/>
    </row>
    <row r="33" spans="10:12" hidden="1" x14ac:dyDescent="0.2">
      <c r="J33" s="29">
        <v>43891</v>
      </c>
      <c r="K33" s="31">
        <v>22</v>
      </c>
      <c r="L33" s="27"/>
    </row>
    <row r="34" spans="10:12" hidden="1" x14ac:dyDescent="0.2">
      <c r="J34" s="29">
        <v>43922</v>
      </c>
      <c r="K34" s="31">
        <v>20</v>
      </c>
      <c r="L34" s="27"/>
    </row>
    <row r="35" spans="10:12" hidden="1" x14ac:dyDescent="0.2">
      <c r="J35" s="29">
        <v>43952</v>
      </c>
      <c r="K35" s="31">
        <v>19</v>
      </c>
      <c r="L35" s="27"/>
    </row>
    <row r="36" spans="10:12" hidden="1" x14ac:dyDescent="0.2">
      <c r="J36" s="29">
        <v>43983</v>
      </c>
      <c r="K36" s="31">
        <v>22</v>
      </c>
      <c r="L36" s="27"/>
    </row>
    <row r="37" spans="10:12" hidden="1" x14ac:dyDescent="0.2">
      <c r="J37" s="29">
        <v>44013</v>
      </c>
      <c r="K37" s="31">
        <v>22</v>
      </c>
      <c r="L37" s="27"/>
    </row>
    <row r="38" spans="10:12" hidden="1" x14ac:dyDescent="0.2">
      <c r="J38" s="29">
        <v>44044</v>
      </c>
      <c r="K38" s="31">
        <v>21</v>
      </c>
      <c r="L38" s="27"/>
    </row>
    <row r="39" spans="10:12" hidden="1" x14ac:dyDescent="0.2">
      <c r="J39" s="27"/>
      <c r="K39" s="27"/>
      <c r="L39" s="27"/>
    </row>
    <row r="40" spans="10:12" hidden="1" x14ac:dyDescent="0.2">
      <c r="J40" s="27"/>
      <c r="K40" s="27"/>
      <c r="L40" s="27"/>
    </row>
    <row r="41" spans="10:12" hidden="1" x14ac:dyDescent="0.2">
      <c r="J41" s="27"/>
      <c r="K41" s="27"/>
      <c r="L41" s="27"/>
    </row>
    <row r="42" spans="10:12" hidden="1" x14ac:dyDescent="0.2">
      <c r="J42" s="27"/>
      <c r="K42" s="27"/>
      <c r="L42" s="27"/>
    </row>
    <row r="43" spans="10:12" hidden="1" x14ac:dyDescent="0.2">
      <c r="J43" s="27"/>
      <c r="K43" s="27"/>
      <c r="L43" s="27"/>
    </row>
    <row r="44" spans="10:12" hidden="1" x14ac:dyDescent="0.2">
      <c r="J44" s="27"/>
      <c r="K44" s="27"/>
      <c r="L44" s="27"/>
    </row>
    <row r="45" spans="10:12" hidden="1" x14ac:dyDescent="0.2">
      <c r="J45" s="27"/>
      <c r="K45" s="27"/>
      <c r="L45" s="27"/>
    </row>
    <row r="46" spans="10:12" hidden="1" x14ac:dyDescent="0.2">
      <c r="J46" s="27"/>
      <c r="K46" s="27"/>
      <c r="L46" s="27"/>
    </row>
    <row r="47" spans="10:12" hidden="1" x14ac:dyDescent="0.2">
      <c r="J47" s="27"/>
      <c r="K47" s="27"/>
      <c r="L47" s="27"/>
    </row>
    <row r="48" spans="10:12" hidden="1" x14ac:dyDescent="0.2">
      <c r="J48" s="27"/>
      <c r="K48" s="27"/>
      <c r="L48" s="27"/>
    </row>
    <row r="49" spans="10:12" hidden="1" x14ac:dyDescent="0.2">
      <c r="J49" s="27"/>
      <c r="K49" s="27"/>
      <c r="L49" s="27"/>
    </row>
    <row r="50" spans="10:12" hidden="1" x14ac:dyDescent="0.2">
      <c r="J50" s="27"/>
      <c r="K50" s="27"/>
      <c r="L50" s="27"/>
    </row>
    <row r="51" spans="10:12" hidden="1" x14ac:dyDescent="0.2">
      <c r="J51" s="27"/>
      <c r="K51" s="27"/>
      <c r="L51" s="27"/>
    </row>
  </sheetData>
  <sheetProtection sheet="1" objects="1" scenarios="1" selectLockedCells="1"/>
  <protectedRanges>
    <protectedRange sqref="A4:H28" name="Oblast1"/>
  </protectedRanges>
  <mergeCells count="2">
    <mergeCell ref="A1:H1"/>
    <mergeCell ref="A2:H2"/>
  </mergeCells>
  <conditionalFormatting sqref="G4:G28">
    <cfRule type="cellIs" dxfId="2" priority="271" operator="equal">
      <formula>#VALUE!</formula>
    </cfRule>
    <cfRule type="cellIs" dxfId="1" priority="272" operator="equal">
      <formula>"$G4"</formula>
    </cfRule>
    <cfRule type="cellIs" dxfId="0" priority="273" operator="equal">
      <formula>0</formula>
    </cfRule>
  </conditionalFormatting>
  <dataValidations count="3">
    <dataValidation type="list" allowBlank="1" showInputMessage="1" showErrorMessage="1" sqref="C4:C28">
      <formula1>INDIRECT($B4)</formula1>
    </dataValidation>
    <dataValidation type="list" allowBlank="1" showInputMessage="1" showErrorMessage="1" sqref="B4:B28">
      <formula1>volená</formula1>
    </dataValidation>
    <dataValidation type="list" allowBlank="1" showInputMessage="1" showErrorMessage="1" sqref="D4:D28">
      <formula1>VolbaMěsíce</formula1>
    </dataValidation>
  </dataValidations>
  <pageMargins left="0.35433070866141736" right="0.31496062992125984" top="0.39370078740157483" bottom="1.1023622047244095" header="0.31496062992125984" footer="0.19685039370078741"/>
  <pageSetup paperSize="9" orientation="landscape" r:id="rId1"/>
  <headerFooter scaleWithDoc="0">
    <oddHeader xml:space="preserve">&amp;C
</oddHeader>
    <oddFooter>&amp;C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0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3</v>
      </c>
      <c r="K1" s="2" t="s">
        <v>3</v>
      </c>
      <c r="L1" s="2" t="s">
        <v>4</v>
      </c>
      <c r="M1" s="2" t="s">
        <v>4</v>
      </c>
      <c r="N1" s="2" t="s">
        <v>5</v>
      </c>
      <c r="O1" s="2" t="s">
        <v>5</v>
      </c>
      <c r="P1" s="2" t="s">
        <v>6</v>
      </c>
      <c r="Q1" s="2" t="s">
        <v>6</v>
      </c>
      <c r="R1" s="2" t="s">
        <v>7</v>
      </c>
      <c r="S1" s="2" t="s">
        <v>7</v>
      </c>
      <c r="T1" s="2" t="s">
        <v>8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</v>
      </c>
      <c r="D2" s="3">
        <f>IF(KALKULAČKA!B4="ano",1,0)</f>
        <v>0</v>
      </c>
      <c r="E2" s="3">
        <f>IF(KALKULAČKA!B4="ano",1,IF(KALKULAČKA!B4="omluven",1,0))</f>
        <v>0</v>
      </c>
      <c r="F2" s="3">
        <f>IF(KALKULAČKA!D4="ano",1,0)</f>
        <v>0</v>
      </c>
      <c r="G2" s="3">
        <f>IF(KALKULAČKA!D4="ano",1,IF(KALKULAČKA!D4="omluven",1,0))</f>
        <v>0</v>
      </c>
      <c r="H2" s="3">
        <f>IF(KALKULAČKA!E4="ano",1,0)</f>
        <v>0</v>
      </c>
      <c r="I2" s="3">
        <f>IF(KALKULAČKA!E4="ano",1,IF(KALKULAČKA!E4="omluven",1,0))</f>
        <v>0</v>
      </c>
      <c r="J2" s="3">
        <f>IF(KALKULAČKA!C4="ano",1,0)</f>
        <v>0</v>
      </c>
      <c r="K2" s="3">
        <f>IF(KALKULAČKA!C4="ano",1,IF(KALKULAČKA!C4="omluven",1,0))</f>
        <v>0</v>
      </c>
      <c r="L2" s="3">
        <f>IF(KALKULAČKA!F4="ano",1,0)</f>
        <v>0</v>
      </c>
      <c r="M2" s="3">
        <f>IF(KALKULAČKA!F4="ano",1,IF(KALKULAČKA!F4="omluven",1,0))</f>
        <v>0</v>
      </c>
      <c r="N2" s="3">
        <f>IF(KALKULAČKA!G4="ano",1,0)</f>
        <v>0</v>
      </c>
      <c r="O2" s="3">
        <f>IF(KALKULAČKA!G4="ano",1,IF(KALKULAČKA!G4="omluven",1,0))</f>
        <v>0</v>
      </c>
      <c r="P2" s="3" t="e">
        <f>IF(KALKULAČKA!#REF!="ano",1,0)</f>
        <v>#REF!</v>
      </c>
      <c r="Q2" s="3" t="e">
        <f>IF(KALKULAČKA!#REF!="ano",1,IF(KALKULAČKA!#REF!="omluven",1,0))</f>
        <v>#REF!</v>
      </c>
      <c r="R2" s="3" t="e">
        <f>IF(KALKULAČKA!#REF!="ano",1,0)</f>
        <v>#REF!</v>
      </c>
      <c r="S2" s="3" t="e">
        <f>IF(KALKULAČKA!#REF!="ano",1,IF(KALKULAČKA!#REF!="omluven",1,0))</f>
        <v>#REF!</v>
      </c>
      <c r="T2" s="3" t="e">
        <f>IF(KALKULAČKA!#REF!="ano",1,0)</f>
        <v>#REF!</v>
      </c>
      <c r="U2" s="3" t="e">
        <f>IF(KALKULAČKA!#REF!="ano",1,IF(KALKULAČKA!#REF!="omluven",1,0))</f>
        <v>#REF!</v>
      </c>
      <c r="V2" s="3" t="e">
        <f>IF(KALKULAČKA!#REF!="ano",1,0)</f>
        <v>#REF!</v>
      </c>
      <c r="W2" s="3" t="e">
        <f>IF(KALKULAČKA!#REF!="ano",1,IF(KALKULAČKA!#REF!="omluven",1,0))</f>
        <v>#REF!</v>
      </c>
      <c r="X2" s="3" t="e">
        <f>IF(KALKULAČKA!#REF!="ano",1,0)</f>
        <v>#REF!</v>
      </c>
      <c r="Y2" s="3" t="e">
        <f>IF(KALKULAČKA!#REF!="ano",1,IF(KALKULAČKA!#REF!="omluven",1,0))</f>
        <v>#REF!</v>
      </c>
      <c r="Z2" s="3" t="e">
        <f>IF(KALKULAČKA!#REF!="ano",1,0)</f>
        <v>#REF!</v>
      </c>
      <c r="AA2" s="3" t="e">
        <f>IF(KALKULAČKA!#REF!="ano",1,IF(KALKULAČKA!#REF!="omluven",1,0))</f>
        <v>#REF!</v>
      </c>
      <c r="AB2" s="3" t="e">
        <f>IF(KALKULAČKA!#REF!="ano",1,0)</f>
        <v>#REF!</v>
      </c>
      <c r="AC2" s="3" t="e">
        <f>IF(KALKULAČKA!#REF!="ano",1,IF(KALKULAČKA!#REF!="omluven",1,0))</f>
        <v>#REF!</v>
      </c>
      <c r="AD2" s="3" t="e">
        <f>IF(KALKULAČKA!#REF!="ano",1,0)</f>
        <v>#REF!</v>
      </c>
      <c r="AE2" s="3" t="e">
        <f>IF(KALKULAČKA!#REF!="ano",1,IF(KALKULAČKA!#REF!="omluven",1,0))</f>
        <v>#REF!</v>
      </c>
      <c r="AF2" s="3" t="e">
        <f>IF(KALKULAČKA!#REF!="ano",1,0)</f>
        <v>#REF!</v>
      </c>
      <c r="AG2" s="3" t="e">
        <f>IF(KALKULAČKA!#REF!="ano",1,IF(KALKULAČKA!#REF!="omluven",1,0))</f>
        <v>#REF!</v>
      </c>
      <c r="AH2" s="3" t="e">
        <f>IF(KALKULAČKA!#REF!="ano",1,0)</f>
        <v>#REF!</v>
      </c>
      <c r="AI2" s="3" t="e">
        <f>IF(KALKULAČKA!#REF!="ano",1,IF(KALKULAČKA!#REF!="omluven",1,0))</f>
        <v>#REF!</v>
      </c>
    </row>
    <row r="3" spans="1:35" ht="16.5" x14ac:dyDescent="0.3">
      <c r="A3" s="4" t="s">
        <v>1</v>
      </c>
      <c r="D3" s="3">
        <f>IF(KALKULAČKA!B5="ano",1,0)</f>
        <v>0</v>
      </c>
      <c r="E3" s="3">
        <f>IF(KALKULAČKA!B5="ano",1,IF(KALKULAČKA!B5="omluven",1,0))</f>
        <v>0</v>
      </c>
      <c r="F3" s="3">
        <f>IF(KALKULAČKA!D5="ano",1,0)</f>
        <v>0</v>
      </c>
      <c r="G3" s="3">
        <f>IF(KALKULAČKA!D5="ano",1,IF(KALKULAČKA!D5="omluven",1,0))</f>
        <v>0</v>
      </c>
      <c r="H3" s="3">
        <f>IF(KALKULAČKA!E5="ano",1,0)</f>
        <v>0</v>
      </c>
      <c r="I3" s="3">
        <f>IF(KALKULAČKA!E5="ano",1,IF(KALKULAČKA!E5="omluven",1,0))</f>
        <v>0</v>
      </c>
      <c r="J3" s="3">
        <f>IF(KALKULAČKA!C5="ano",1,0)</f>
        <v>0</v>
      </c>
      <c r="K3" s="3">
        <f>IF(KALKULAČKA!C5="ano",1,IF(KALKULAČKA!C5="omluven",1,0))</f>
        <v>0</v>
      </c>
      <c r="L3" s="3">
        <f>IF(KALKULAČKA!F5="ano",1,0)</f>
        <v>0</v>
      </c>
      <c r="M3" s="3">
        <f>IF(KALKULAČKA!F5="ano",1,IF(KALKULAČKA!F5="omluven",1,0))</f>
        <v>0</v>
      </c>
      <c r="N3" s="3">
        <f>IF(KALKULAČKA!G5="ano",1,0)</f>
        <v>0</v>
      </c>
      <c r="O3" s="3">
        <f>IF(KALKULAČKA!G5="ano",1,IF(KALKULAČKA!G5="omluven",1,0))</f>
        <v>0</v>
      </c>
      <c r="P3" s="3" t="e">
        <f>IF(KALKULAČKA!#REF!="ano",1,0)</f>
        <v>#REF!</v>
      </c>
      <c r="Q3" s="3" t="e">
        <f>IF(KALKULAČKA!#REF!="ano",1,IF(KALKULAČKA!#REF!="omluven",1,0))</f>
        <v>#REF!</v>
      </c>
      <c r="R3" s="3" t="e">
        <f>IF(KALKULAČKA!#REF!="ano",1,0)</f>
        <v>#REF!</v>
      </c>
      <c r="S3" s="3" t="e">
        <f>IF(KALKULAČKA!#REF!="ano",1,IF(KALKULAČKA!#REF!="omluven",1,0))</f>
        <v>#REF!</v>
      </c>
      <c r="T3" s="3" t="e">
        <f>IF(KALKULAČKA!#REF!="ano",1,0)</f>
        <v>#REF!</v>
      </c>
      <c r="U3" s="3" t="e">
        <f>IF(KALKULAČKA!#REF!="ano",1,IF(KALKULAČKA!#REF!="omluven",1,0))</f>
        <v>#REF!</v>
      </c>
      <c r="V3" s="3" t="e">
        <f>IF(KALKULAČKA!#REF!="ano",1,0)</f>
        <v>#REF!</v>
      </c>
      <c r="W3" s="3" t="e">
        <f>IF(KALKULAČKA!#REF!="ano",1,IF(KALKULAČKA!#REF!="omluven",1,0))</f>
        <v>#REF!</v>
      </c>
      <c r="X3" s="3" t="e">
        <f>IF(KALKULAČKA!#REF!="ano",1,0)</f>
        <v>#REF!</v>
      </c>
      <c r="Y3" s="3" t="e">
        <f>IF(KALKULAČKA!#REF!="ano",1,IF(KALKULAČKA!#REF!="omluven",1,0))</f>
        <v>#REF!</v>
      </c>
      <c r="Z3" s="3" t="e">
        <f>IF(KALKULAČKA!#REF!="ano",1,0)</f>
        <v>#REF!</v>
      </c>
      <c r="AA3" s="3" t="e">
        <f>IF(KALKULAČKA!#REF!="ano",1,IF(KALKULAČKA!#REF!="omluven",1,0))</f>
        <v>#REF!</v>
      </c>
      <c r="AB3" s="3" t="e">
        <f>IF(KALKULAČKA!#REF!="ano",1,0)</f>
        <v>#REF!</v>
      </c>
      <c r="AC3" s="3" t="e">
        <f>IF(KALKULAČKA!#REF!="ano",1,IF(KALKULAČKA!#REF!="omluven",1,0))</f>
        <v>#REF!</v>
      </c>
      <c r="AD3" s="3" t="e">
        <f>IF(KALKULAČKA!#REF!="ano",1,0)</f>
        <v>#REF!</v>
      </c>
      <c r="AE3" s="3" t="e">
        <f>IF(KALKULAČKA!#REF!="ano",1,IF(KALKULAČKA!#REF!="omluven",1,0))</f>
        <v>#REF!</v>
      </c>
      <c r="AF3" s="3" t="e">
        <f>IF(KALKULAČKA!#REF!="ano",1,0)</f>
        <v>#REF!</v>
      </c>
      <c r="AG3" s="3" t="e">
        <f>IF(KALKULAČKA!#REF!="ano",1,IF(KALKULAČKA!#REF!="omluven",1,0))</f>
        <v>#REF!</v>
      </c>
      <c r="AH3" s="3" t="e">
        <f>IF(KALKULAČKA!#REF!="ano",1,0)</f>
        <v>#REF!</v>
      </c>
      <c r="AI3" s="3" t="e">
        <f>IF(KALKULAČKA!#REF!="ano",1,IF(KALKULAČKA!#REF!="omluven",1,0))</f>
        <v>#REF!</v>
      </c>
    </row>
    <row r="4" spans="1:35" x14ac:dyDescent="0.25">
      <c r="B4" s="5"/>
      <c r="C4" s="5"/>
      <c r="D4" s="3">
        <f>IF(KALKULAČKA!B6="ano",1,0)</f>
        <v>0</v>
      </c>
      <c r="E4" s="3">
        <f>IF(KALKULAČKA!B6="ano",1,IF(KALKULAČKA!B6="omluven",1,0))</f>
        <v>0</v>
      </c>
      <c r="F4" s="3">
        <f>IF(KALKULAČKA!D6="ano",1,0)</f>
        <v>0</v>
      </c>
      <c r="G4" s="3">
        <f>IF(KALKULAČKA!D6="ano",1,IF(KALKULAČKA!D6="omluven",1,0))</f>
        <v>0</v>
      </c>
      <c r="H4" s="3">
        <f>IF(KALKULAČKA!E6="ano",1,0)</f>
        <v>0</v>
      </c>
      <c r="I4" s="3">
        <f>IF(KALKULAČKA!E6="ano",1,IF(KALKULAČKA!E6="omluven",1,0))</f>
        <v>0</v>
      </c>
      <c r="J4" s="3">
        <f>IF(KALKULAČKA!C6="ano",1,0)</f>
        <v>0</v>
      </c>
      <c r="K4" s="3">
        <f>IF(KALKULAČKA!C6="ano",1,IF(KALKULAČKA!C6="omluven",1,0))</f>
        <v>0</v>
      </c>
      <c r="L4" s="3">
        <f>IF(KALKULAČKA!F6="ano",1,0)</f>
        <v>0</v>
      </c>
      <c r="M4" s="3">
        <f>IF(KALKULAČKA!F6="ano",1,IF(KALKULAČKA!F6="omluven",1,0))</f>
        <v>0</v>
      </c>
      <c r="N4" s="3">
        <f>IF(KALKULAČKA!G6="ano",1,0)</f>
        <v>0</v>
      </c>
      <c r="O4" s="3">
        <f>IF(KALKULAČKA!G6="ano",1,IF(KALKULAČKA!G6="omluven",1,0))</f>
        <v>0</v>
      </c>
      <c r="P4" s="3" t="e">
        <f>IF(KALKULAČKA!#REF!="ano",1,0)</f>
        <v>#REF!</v>
      </c>
      <c r="Q4" s="3" t="e">
        <f>IF(KALKULAČKA!#REF!="ano",1,IF(KALKULAČKA!#REF!="omluven",1,0))</f>
        <v>#REF!</v>
      </c>
      <c r="R4" s="3" t="e">
        <f>IF(KALKULAČKA!#REF!="ano",1,0)</f>
        <v>#REF!</v>
      </c>
      <c r="S4" s="3" t="e">
        <f>IF(KALKULAČKA!#REF!="ano",1,IF(KALKULAČKA!#REF!="omluven",1,0))</f>
        <v>#REF!</v>
      </c>
      <c r="T4" s="3" t="e">
        <f>IF(KALKULAČKA!#REF!="ano",1,0)</f>
        <v>#REF!</v>
      </c>
      <c r="U4" s="3" t="e">
        <f>IF(KALKULAČKA!#REF!="ano",1,IF(KALKULAČKA!#REF!="omluven",1,0))</f>
        <v>#REF!</v>
      </c>
      <c r="V4" s="3" t="e">
        <f>IF(KALKULAČKA!#REF!="ano",1,0)</f>
        <v>#REF!</v>
      </c>
      <c r="W4" s="3" t="e">
        <f>IF(KALKULAČKA!#REF!="ano",1,IF(KALKULAČKA!#REF!="omluven",1,0))</f>
        <v>#REF!</v>
      </c>
      <c r="X4" s="3" t="e">
        <f>IF(KALKULAČKA!#REF!="ano",1,0)</f>
        <v>#REF!</v>
      </c>
      <c r="Y4" s="3" t="e">
        <f>IF(KALKULAČKA!#REF!="ano",1,IF(KALKULAČKA!#REF!="omluven",1,0))</f>
        <v>#REF!</v>
      </c>
      <c r="Z4" s="3" t="e">
        <f>IF(KALKULAČKA!#REF!="ano",1,0)</f>
        <v>#REF!</v>
      </c>
      <c r="AA4" s="3" t="e">
        <f>IF(KALKULAČKA!#REF!="ano",1,IF(KALKULAČKA!#REF!="omluven",1,0))</f>
        <v>#REF!</v>
      </c>
      <c r="AB4" s="3" t="e">
        <f>IF(KALKULAČKA!#REF!="ano",1,0)</f>
        <v>#REF!</v>
      </c>
      <c r="AC4" s="3" t="e">
        <f>IF(KALKULAČKA!#REF!="ano",1,IF(KALKULAČKA!#REF!="omluven",1,0))</f>
        <v>#REF!</v>
      </c>
      <c r="AD4" s="3" t="e">
        <f>IF(KALKULAČKA!#REF!="ano",1,0)</f>
        <v>#REF!</v>
      </c>
      <c r="AE4" s="3" t="e">
        <f>IF(KALKULAČKA!#REF!="ano",1,IF(KALKULAČKA!#REF!="omluven",1,0))</f>
        <v>#REF!</v>
      </c>
      <c r="AF4" s="3" t="e">
        <f>IF(KALKULAČKA!#REF!="ano",1,0)</f>
        <v>#REF!</v>
      </c>
      <c r="AG4" s="3" t="e">
        <f>IF(KALKULAČKA!#REF!="ano",1,IF(KALKULAČKA!#REF!="omluven",1,0))</f>
        <v>#REF!</v>
      </c>
      <c r="AH4" s="3" t="e">
        <f>IF(KALKULAČKA!#REF!="ano",1,0)</f>
        <v>#REF!</v>
      </c>
      <c r="AI4" s="3" t="e">
        <f>IF(KALKULAČKA!#REF!="ano",1,IF(KALKULAČKA!#REF!="omluven",1,0))</f>
        <v>#REF!</v>
      </c>
    </row>
    <row r="5" spans="1:35" x14ac:dyDescent="0.25">
      <c r="B5" s="5"/>
      <c r="C5" s="5"/>
      <c r="D5" s="6">
        <f>IF(KALKULAČKA!B7="ano",1,0)</f>
        <v>0</v>
      </c>
      <c r="E5" s="6">
        <f>IF(KALKULAČKA!B7="ano",1,IF(KALKULAČKA!B7="omluven",1,0))</f>
        <v>0</v>
      </c>
      <c r="F5" s="3">
        <f>IF(KALKULAČKA!D7="ano",1,0)</f>
        <v>0</v>
      </c>
      <c r="G5" s="3">
        <f>IF(KALKULAČKA!D7="ano",1,IF(KALKULAČKA!D7="omluven",1,0))</f>
        <v>0</v>
      </c>
      <c r="H5" s="3">
        <f>IF(KALKULAČKA!E7="ano",1,0)</f>
        <v>0</v>
      </c>
      <c r="I5" s="3">
        <f>IF(KALKULAČKA!E7="ano",1,IF(KALKULAČKA!E7="omluven",1,0))</f>
        <v>0</v>
      </c>
      <c r="J5" s="3">
        <f>IF(KALKULAČKA!C7="ano",1,0)</f>
        <v>0</v>
      </c>
      <c r="K5" s="3">
        <f>IF(KALKULAČKA!C7="ano",1,IF(KALKULAČKA!C7="omluven",1,0))</f>
        <v>0</v>
      </c>
      <c r="L5" s="3">
        <f>IF(KALKULAČKA!F7="ano",1,0)</f>
        <v>0</v>
      </c>
      <c r="M5" s="3">
        <f>IF(KALKULAČKA!F7="ano",1,IF(KALKULAČKA!F7="omluven",1,0))</f>
        <v>0</v>
      </c>
      <c r="N5" s="3">
        <f>IF(KALKULAČKA!G7="ano",1,0)</f>
        <v>0</v>
      </c>
      <c r="O5" s="3">
        <f>IF(KALKULAČKA!G7="ano",1,IF(KALKULAČKA!G7="omluven",1,0))</f>
        <v>0</v>
      </c>
      <c r="P5" s="3" t="e">
        <f>IF(KALKULAČKA!#REF!="ano",1,0)</f>
        <v>#REF!</v>
      </c>
      <c r="Q5" s="3" t="e">
        <f>IF(KALKULAČKA!#REF!="ano",1,IF(KALKULAČKA!#REF!="omluven",1,0))</f>
        <v>#REF!</v>
      </c>
      <c r="R5" s="3" t="e">
        <f>IF(KALKULAČKA!#REF!="ano",1,0)</f>
        <v>#REF!</v>
      </c>
      <c r="S5" s="3" t="e">
        <f>IF(KALKULAČKA!#REF!="ano",1,IF(KALKULAČKA!#REF!="omluven",1,0))</f>
        <v>#REF!</v>
      </c>
      <c r="T5" s="3" t="e">
        <f>IF(KALKULAČKA!#REF!="ano",1,0)</f>
        <v>#REF!</v>
      </c>
      <c r="U5" s="3" t="e">
        <f>IF(KALKULAČKA!#REF!="ano",1,IF(KALKULAČKA!#REF!="omluven",1,0))</f>
        <v>#REF!</v>
      </c>
      <c r="V5" s="3" t="e">
        <f>IF(KALKULAČKA!#REF!="ano",1,0)</f>
        <v>#REF!</v>
      </c>
      <c r="W5" s="3" t="e">
        <f>IF(KALKULAČKA!#REF!="ano",1,IF(KALKULAČKA!#REF!="omluven",1,0))</f>
        <v>#REF!</v>
      </c>
      <c r="X5" s="3" t="e">
        <f>IF(KALKULAČKA!#REF!="ano",1,0)</f>
        <v>#REF!</v>
      </c>
      <c r="Y5" s="3" t="e">
        <f>IF(KALKULAČKA!#REF!="ano",1,IF(KALKULAČKA!#REF!="omluven",1,0))</f>
        <v>#REF!</v>
      </c>
      <c r="Z5" s="3" t="e">
        <f>IF(KALKULAČKA!#REF!="ano",1,0)</f>
        <v>#REF!</v>
      </c>
      <c r="AA5" s="3" t="e">
        <f>IF(KALKULAČKA!#REF!="ano",1,IF(KALKULAČKA!#REF!="omluven",1,0))</f>
        <v>#REF!</v>
      </c>
      <c r="AB5" s="3" t="e">
        <f>IF(KALKULAČKA!#REF!="ano",1,0)</f>
        <v>#REF!</v>
      </c>
      <c r="AC5" s="3" t="e">
        <f>IF(KALKULAČKA!#REF!="ano",1,IF(KALKULAČKA!#REF!="omluven",1,0))</f>
        <v>#REF!</v>
      </c>
      <c r="AD5" s="3" t="e">
        <f>IF(KALKULAČKA!#REF!="ano",1,0)</f>
        <v>#REF!</v>
      </c>
      <c r="AE5" s="3" t="e">
        <f>IF(KALKULAČKA!#REF!="ano",1,IF(KALKULAČKA!#REF!="omluven",1,0))</f>
        <v>#REF!</v>
      </c>
      <c r="AF5" s="3" t="e">
        <f>IF(KALKULAČKA!#REF!="ano",1,0)</f>
        <v>#REF!</v>
      </c>
      <c r="AG5" s="3" t="e">
        <f>IF(KALKULAČKA!#REF!="ano",1,IF(KALKULAČKA!#REF!="omluven",1,0))</f>
        <v>#REF!</v>
      </c>
      <c r="AH5" s="3" t="e">
        <f>IF(KALKULAČKA!#REF!="ano",1,0)</f>
        <v>#REF!</v>
      </c>
      <c r="AI5" s="3" t="e">
        <f>IF(KALKULAČKA!#REF!="ano",1,IF(KALKULAČKA!#REF!="omluven",1,0))</f>
        <v>#REF!</v>
      </c>
    </row>
    <row r="6" spans="1:35" x14ac:dyDescent="0.25">
      <c r="B6" s="5"/>
      <c r="C6" s="5"/>
      <c r="D6" s="6">
        <f>IF(KALKULAČKA!B8="ano",1,0)</f>
        <v>0</v>
      </c>
      <c r="E6" s="6">
        <f>IF(KALKULAČKA!B8="ano",1,IF(KALKULAČKA!B8="omluven",1,0))</f>
        <v>0</v>
      </c>
      <c r="F6" s="3">
        <f>IF(KALKULAČKA!D8="ano",1,0)</f>
        <v>0</v>
      </c>
      <c r="G6" s="3">
        <f>IF(KALKULAČKA!D8="ano",1,IF(KALKULAČKA!D8="omluven",1,0))</f>
        <v>0</v>
      </c>
      <c r="H6" s="3">
        <f>IF(KALKULAČKA!E8="ano",1,0)</f>
        <v>0</v>
      </c>
      <c r="I6" s="3">
        <f>IF(KALKULAČKA!E8="ano",1,IF(KALKULAČKA!E8="omluven",1,0))</f>
        <v>0</v>
      </c>
      <c r="J6" s="3">
        <f>IF(KALKULAČKA!C8="ano",1,0)</f>
        <v>0</v>
      </c>
      <c r="K6" s="3">
        <f>IF(KALKULAČKA!C8="ano",1,IF(KALKULAČKA!C8="omluven",1,0))</f>
        <v>0</v>
      </c>
      <c r="L6" s="3">
        <f>IF(KALKULAČKA!F8="ano",1,0)</f>
        <v>0</v>
      </c>
      <c r="M6" s="3">
        <f>IF(KALKULAČKA!F8="ano",1,IF(KALKULAČKA!F8="omluven",1,0))</f>
        <v>0</v>
      </c>
      <c r="N6" s="3">
        <f>IF(KALKULAČKA!G8="ano",1,0)</f>
        <v>0</v>
      </c>
      <c r="O6" s="3">
        <f>IF(KALKULAČKA!G8="ano",1,IF(KALKULAČKA!G8="omluven",1,0))</f>
        <v>0</v>
      </c>
      <c r="P6" s="3" t="e">
        <f>IF(KALKULAČKA!#REF!="ano",1,0)</f>
        <v>#REF!</v>
      </c>
      <c r="Q6" s="3" t="e">
        <f>IF(KALKULAČKA!#REF!="ano",1,IF(KALKULAČKA!#REF!="omluven",1,0))</f>
        <v>#REF!</v>
      </c>
      <c r="R6" s="3" t="e">
        <f>IF(KALKULAČKA!#REF!="ano",1,0)</f>
        <v>#REF!</v>
      </c>
      <c r="S6" s="3" t="e">
        <f>IF(KALKULAČKA!#REF!="ano",1,IF(KALKULAČKA!#REF!="omluven",1,0))</f>
        <v>#REF!</v>
      </c>
      <c r="T6" s="3" t="e">
        <f>IF(KALKULAČKA!#REF!="ano",1,0)</f>
        <v>#REF!</v>
      </c>
      <c r="U6" s="3" t="e">
        <f>IF(KALKULAČKA!#REF!="ano",1,IF(KALKULAČKA!#REF!="omluven",1,0))</f>
        <v>#REF!</v>
      </c>
      <c r="V6" s="3" t="e">
        <f>IF(KALKULAČKA!#REF!="ano",1,0)</f>
        <v>#REF!</v>
      </c>
      <c r="W6" s="3" t="e">
        <f>IF(KALKULAČKA!#REF!="ano",1,IF(KALKULAČKA!#REF!="omluven",1,0))</f>
        <v>#REF!</v>
      </c>
      <c r="X6" s="3" t="e">
        <f>IF(KALKULAČKA!#REF!="ano",1,0)</f>
        <v>#REF!</v>
      </c>
      <c r="Y6" s="3" t="e">
        <f>IF(KALKULAČKA!#REF!="ano",1,IF(KALKULAČKA!#REF!="omluven",1,0))</f>
        <v>#REF!</v>
      </c>
      <c r="Z6" s="3" t="e">
        <f>IF(KALKULAČKA!#REF!="ano",1,0)</f>
        <v>#REF!</v>
      </c>
      <c r="AA6" s="3" t="e">
        <f>IF(KALKULAČKA!#REF!="ano",1,IF(KALKULAČKA!#REF!="omluven",1,0))</f>
        <v>#REF!</v>
      </c>
      <c r="AB6" s="3" t="e">
        <f>IF(KALKULAČKA!#REF!="ano",1,0)</f>
        <v>#REF!</v>
      </c>
      <c r="AC6" s="3" t="e">
        <f>IF(KALKULAČKA!#REF!="ano",1,IF(KALKULAČKA!#REF!="omluven",1,0))</f>
        <v>#REF!</v>
      </c>
      <c r="AD6" s="3" t="e">
        <f>IF(KALKULAČKA!#REF!="ano",1,0)</f>
        <v>#REF!</v>
      </c>
      <c r="AE6" s="3" t="e">
        <f>IF(KALKULAČKA!#REF!="ano",1,IF(KALKULAČKA!#REF!="omluven",1,0))</f>
        <v>#REF!</v>
      </c>
      <c r="AF6" s="3" t="e">
        <f>IF(KALKULAČKA!#REF!="ano",1,0)</f>
        <v>#REF!</v>
      </c>
      <c r="AG6" s="3" t="e">
        <f>IF(KALKULAČKA!#REF!="ano",1,IF(KALKULAČKA!#REF!="omluven",1,0))</f>
        <v>#REF!</v>
      </c>
      <c r="AH6" s="3" t="e">
        <f>IF(KALKULAČKA!#REF!="ano",1,0)</f>
        <v>#REF!</v>
      </c>
      <c r="AI6" s="3" t="e">
        <f>IF(KALKULAČKA!#REF!="ano",1,IF(KALKULAČKA!#REF!="omluven",1,0))</f>
        <v>#REF!</v>
      </c>
    </row>
    <row r="7" spans="1:35" x14ac:dyDescent="0.25">
      <c r="B7" s="5"/>
      <c r="C7" s="5"/>
      <c r="D7" s="6">
        <f>IF(KALKULAČKA!B9="ano",1,0)</f>
        <v>0</v>
      </c>
      <c r="E7" s="6">
        <f>IF(KALKULAČKA!B9="ano",1,IF(KALKULAČKA!B9="omluven",1,0))</f>
        <v>0</v>
      </c>
      <c r="F7" s="3">
        <f>IF(KALKULAČKA!D9="ano",1,0)</f>
        <v>0</v>
      </c>
      <c r="G7" s="3">
        <f>IF(KALKULAČKA!D9="ano",1,IF(KALKULAČKA!D9="omluven",1,0))</f>
        <v>0</v>
      </c>
      <c r="H7" s="3">
        <f>IF(KALKULAČKA!E9="ano",1,0)</f>
        <v>0</v>
      </c>
      <c r="I7" s="3">
        <f>IF(KALKULAČKA!E9="ano",1,IF(KALKULAČKA!E9="omluven",1,0))</f>
        <v>0</v>
      </c>
      <c r="J7" s="3">
        <f>IF(KALKULAČKA!C9="ano",1,0)</f>
        <v>0</v>
      </c>
      <c r="K7" s="3">
        <f>IF(KALKULAČKA!C9="ano",1,IF(KALKULAČKA!C9="omluven",1,0))</f>
        <v>0</v>
      </c>
      <c r="L7" s="3">
        <f>IF(KALKULAČKA!F9="ano",1,0)</f>
        <v>0</v>
      </c>
      <c r="M7" s="3">
        <f>IF(KALKULAČKA!F9="ano",1,IF(KALKULAČKA!F9="omluven",1,0))</f>
        <v>0</v>
      </c>
      <c r="N7" s="3">
        <f>IF(KALKULAČKA!G9="ano",1,0)</f>
        <v>0</v>
      </c>
      <c r="O7" s="3">
        <f>IF(KALKULAČKA!G9="ano",1,IF(KALKULAČKA!G9="omluven",1,0))</f>
        <v>0</v>
      </c>
      <c r="P7" s="3" t="e">
        <f>IF(KALKULAČKA!#REF!="ano",1,0)</f>
        <v>#REF!</v>
      </c>
      <c r="Q7" s="3" t="e">
        <f>IF(KALKULAČKA!#REF!="ano",1,IF(KALKULAČKA!#REF!="omluven",1,0))</f>
        <v>#REF!</v>
      </c>
      <c r="R7" s="3" t="e">
        <f>IF(KALKULAČKA!#REF!="ano",1,0)</f>
        <v>#REF!</v>
      </c>
      <c r="S7" s="3" t="e">
        <f>IF(KALKULAČKA!#REF!="ano",1,IF(KALKULAČKA!#REF!="omluven",1,0))</f>
        <v>#REF!</v>
      </c>
      <c r="T7" s="3" t="e">
        <f>IF(KALKULAČKA!#REF!="ano",1,0)</f>
        <v>#REF!</v>
      </c>
      <c r="U7" s="3" t="e">
        <f>IF(KALKULAČKA!#REF!="ano",1,IF(KALKULAČKA!#REF!="omluven",1,0))</f>
        <v>#REF!</v>
      </c>
      <c r="V7" s="3" t="e">
        <f>IF(KALKULAČKA!#REF!="ano",1,0)</f>
        <v>#REF!</v>
      </c>
      <c r="W7" s="3" t="e">
        <f>IF(KALKULAČKA!#REF!="ano",1,IF(KALKULAČKA!#REF!="omluven",1,0))</f>
        <v>#REF!</v>
      </c>
      <c r="X7" s="3" t="e">
        <f>IF(KALKULAČKA!#REF!="ano",1,0)</f>
        <v>#REF!</v>
      </c>
      <c r="Y7" s="3" t="e">
        <f>IF(KALKULAČKA!#REF!="ano",1,IF(KALKULAČKA!#REF!="omluven",1,0))</f>
        <v>#REF!</v>
      </c>
      <c r="Z7" s="3" t="e">
        <f>IF(KALKULAČKA!#REF!="ano",1,0)</f>
        <v>#REF!</v>
      </c>
      <c r="AA7" s="3" t="e">
        <f>IF(KALKULAČKA!#REF!="ano",1,IF(KALKULAČKA!#REF!="omluven",1,0))</f>
        <v>#REF!</v>
      </c>
      <c r="AB7" s="3" t="e">
        <f>IF(KALKULAČKA!#REF!="ano",1,0)</f>
        <v>#REF!</v>
      </c>
      <c r="AC7" s="3" t="e">
        <f>IF(KALKULAČKA!#REF!="ano",1,IF(KALKULAČKA!#REF!="omluven",1,0))</f>
        <v>#REF!</v>
      </c>
      <c r="AD7" s="3" t="e">
        <f>IF(KALKULAČKA!#REF!="ano",1,0)</f>
        <v>#REF!</v>
      </c>
      <c r="AE7" s="3" t="e">
        <f>IF(KALKULAČKA!#REF!="ano",1,IF(KALKULAČKA!#REF!="omluven",1,0))</f>
        <v>#REF!</v>
      </c>
      <c r="AF7" s="3" t="e">
        <f>IF(KALKULAČKA!#REF!="ano",1,0)</f>
        <v>#REF!</v>
      </c>
      <c r="AG7" s="3" t="e">
        <f>IF(KALKULAČKA!#REF!="ano",1,IF(KALKULAČKA!#REF!="omluven",1,0))</f>
        <v>#REF!</v>
      </c>
      <c r="AH7" s="3" t="e">
        <f>IF(KALKULAČKA!#REF!="ano",1,0)</f>
        <v>#REF!</v>
      </c>
      <c r="AI7" s="3" t="e">
        <f>IF(KALKULAČKA!#REF!="ano",1,IF(KALKULAČKA!#REF!="omluven",1,0))</f>
        <v>#REF!</v>
      </c>
    </row>
    <row r="8" spans="1:35" x14ac:dyDescent="0.25">
      <c r="B8" s="5"/>
      <c r="C8" s="5"/>
      <c r="D8" s="6">
        <f>IF(KALKULAČKA!B10="ano",1,0)</f>
        <v>0</v>
      </c>
      <c r="E8" s="6">
        <f>IF(KALKULAČKA!B10="ano",1,IF(KALKULAČKA!B10="omluven",1,0))</f>
        <v>0</v>
      </c>
      <c r="F8" s="3">
        <f>IF(KALKULAČKA!D10="ano",1,0)</f>
        <v>0</v>
      </c>
      <c r="G8" s="3">
        <f>IF(KALKULAČKA!D10="ano",1,IF(KALKULAČKA!D10="omluven",1,0))</f>
        <v>0</v>
      </c>
      <c r="H8" s="3">
        <f>IF(KALKULAČKA!E10="ano",1,0)</f>
        <v>0</v>
      </c>
      <c r="I8" s="3">
        <f>IF(KALKULAČKA!E10="ano",1,IF(KALKULAČKA!E10="omluven",1,0))</f>
        <v>0</v>
      </c>
      <c r="J8" s="3">
        <f>IF(KALKULAČKA!C10="ano",1,0)</f>
        <v>0</v>
      </c>
      <c r="K8" s="3">
        <f>IF(KALKULAČKA!C10="ano",1,IF(KALKULAČKA!C10="omluven",1,0))</f>
        <v>0</v>
      </c>
      <c r="L8" s="3">
        <f>IF(KALKULAČKA!F10="ano",1,0)</f>
        <v>0</v>
      </c>
      <c r="M8" s="3">
        <f>IF(KALKULAČKA!F10="ano",1,IF(KALKULAČKA!F10="omluven",1,0))</f>
        <v>0</v>
      </c>
      <c r="N8" s="3">
        <f>IF(KALKULAČKA!G10="ano",1,0)</f>
        <v>0</v>
      </c>
      <c r="O8" s="3">
        <f>IF(KALKULAČKA!G10="ano",1,IF(KALKULAČKA!G10="omluven",1,0))</f>
        <v>0</v>
      </c>
      <c r="P8" s="3" t="e">
        <f>IF(KALKULAČKA!#REF!="ano",1,0)</f>
        <v>#REF!</v>
      </c>
      <c r="Q8" s="3" t="e">
        <f>IF(KALKULAČKA!#REF!="ano",1,IF(KALKULAČKA!#REF!="omluven",1,0))</f>
        <v>#REF!</v>
      </c>
      <c r="R8" s="3" t="e">
        <f>IF(KALKULAČKA!#REF!="ano",1,0)</f>
        <v>#REF!</v>
      </c>
      <c r="S8" s="3" t="e">
        <f>IF(KALKULAČKA!#REF!="ano",1,IF(KALKULAČKA!#REF!="omluven",1,0))</f>
        <v>#REF!</v>
      </c>
      <c r="T8" s="3" t="e">
        <f>IF(KALKULAČKA!#REF!="ano",1,0)</f>
        <v>#REF!</v>
      </c>
      <c r="U8" s="3" t="e">
        <f>IF(KALKULAČKA!#REF!="ano",1,IF(KALKULAČKA!#REF!="omluven",1,0))</f>
        <v>#REF!</v>
      </c>
      <c r="V8" s="3" t="e">
        <f>IF(KALKULAČKA!#REF!="ano",1,0)</f>
        <v>#REF!</v>
      </c>
      <c r="W8" s="3" t="e">
        <f>IF(KALKULAČKA!#REF!="ano",1,IF(KALKULAČKA!#REF!="omluven",1,0))</f>
        <v>#REF!</v>
      </c>
      <c r="X8" s="3" t="e">
        <f>IF(KALKULAČKA!#REF!="ano",1,0)</f>
        <v>#REF!</v>
      </c>
      <c r="Y8" s="3" t="e">
        <f>IF(KALKULAČKA!#REF!="ano",1,IF(KALKULAČKA!#REF!="omluven",1,0))</f>
        <v>#REF!</v>
      </c>
      <c r="Z8" s="3" t="e">
        <f>IF(KALKULAČKA!#REF!="ano",1,0)</f>
        <v>#REF!</v>
      </c>
      <c r="AA8" s="3" t="e">
        <f>IF(KALKULAČKA!#REF!="ano",1,IF(KALKULAČKA!#REF!="omluven",1,0))</f>
        <v>#REF!</v>
      </c>
      <c r="AB8" s="3" t="e">
        <f>IF(KALKULAČKA!#REF!="ano",1,0)</f>
        <v>#REF!</v>
      </c>
      <c r="AC8" s="3" t="e">
        <f>IF(KALKULAČKA!#REF!="ano",1,IF(KALKULAČKA!#REF!="omluven",1,0))</f>
        <v>#REF!</v>
      </c>
      <c r="AD8" s="3" t="e">
        <f>IF(KALKULAČKA!#REF!="ano",1,0)</f>
        <v>#REF!</v>
      </c>
      <c r="AE8" s="3" t="e">
        <f>IF(KALKULAČKA!#REF!="ano",1,IF(KALKULAČKA!#REF!="omluven",1,0))</f>
        <v>#REF!</v>
      </c>
      <c r="AF8" s="3" t="e">
        <f>IF(KALKULAČKA!#REF!="ano",1,0)</f>
        <v>#REF!</v>
      </c>
      <c r="AG8" s="3" t="e">
        <f>IF(KALKULAČKA!#REF!="ano",1,IF(KALKULAČKA!#REF!="omluven",1,0))</f>
        <v>#REF!</v>
      </c>
      <c r="AH8" s="3" t="e">
        <f>IF(KALKULAČKA!#REF!="ano",1,0)</f>
        <v>#REF!</v>
      </c>
      <c r="AI8" s="3" t="e">
        <f>IF(KALKULAČKA!#REF!="ano",1,IF(KALKULAČKA!#REF!="omluven",1,0))</f>
        <v>#REF!</v>
      </c>
    </row>
    <row r="9" spans="1:35" x14ac:dyDescent="0.25">
      <c r="B9" s="5"/>
      <c r="C9" s="5"/>
      <c r="D9" s="6">
        <f>IF(KALKULAČKA!B11="ano",1,0)</f>
        <v>0</v>
      </c>
      <c r="E9" s="6">
        <f>IF(KALKULAČKA!B11="ano",1,IF(KALKULAČKA!B11="omluven",1,0))</f>
        <v>0</v>
      </c>
      <c r="F9" s="3">
        <f>IF(KALKULAČKA!D11="ano",1,0)</f>
        <v>0</v>
      </c>
      <c r="G9" s="3">
        <f>IF(KALKULAČKA!D11="ano",1,IF(KALKULAČKA!D11="omluven",1,0))</f>
        <v>0</v>
      </c>
      <c r="H9" s="3">
        <f>IF(KALKULAČKA!E11="ano",1,0)</f>
        <v>0</v>
      </c>
      <c r="I9" s="3">
        <f>IF(KALKULAČKA!E11="ano",1,IF(KALKULAČKA!E11="omluven",1,0))</f>
        <v>0</v>
      </c>
      <c r="J9" s="3">
        <f>IF(KALKULAČKA!C11="ano",1,0)</f>
        <v>0</v>
      </c>
      <c r="K9" s="3">
        <f>IF(KALKULAČKA!C11="ano",1,IF(KALKULAČKA!C11="omluven",1,0))</f>
        <v>0</v>
      </c>
      <c r="L9" s="3">
        <f>IF(KALKULAČKA!F11="ano",1,0)</f>
        <v>0</v>
      </c>
      <c r="M9" s="3">
        <f>IF(KALKULAČKA!F11="ano",1,IF(KALKULAČKA!F11="omluven",1,0))</f>
        <v>0</v>
      </c>
      <c r="N9" s="3">
        <f>IF(KALKULAČKA!G11="ano",1,0)</f>
        <v>0</v>
      </c>
      <c r="O9" s="3">
        <f>IF(KALKULAČKA!G11="ano",1,IF(KALKULAČKA!G11="omluven",1,0))</f>
        <v>0</v>
      </c>
      <c r="P9" s="3" t="e">
        <f>IF(KALKULAČKA!#REF!="ano",1,0)</f>
        <v>#REF!</v>
      </c>
      <c r="Q9" s="3" t="e">
        <f>IF(KALKULAČKA!#REF!="ano",1,IF(KALKULAČKA!#REF!="omluven",1,0))</f>
        <v>#REF!</v>
      </c>
      <c r="R9" s="3" t="e">
        <f>IF(KALKULAČKA!#REF!="ano",1,0)</f>
        <v>#REF!</v>
      </c>
      <c r="S9" s="3" t="e">
        <f>IF(KALKULAČKA!#REF!="ano",1,IF(KALKULAČKA!#REF!="omluven",1,0))</f>
        <v>#REF!</v>
      </c>
      <c r="T9" s="3" t="e">
        <f>IF(KALKULAČKA!#REF!="ano",1,0)</f>
        <v>#REF!</v>
      </c>
      <c r="U9" s="3" t="e">
        <f>IF(KALKULAČKA!#REF!="ano",1,IF(KALKULAČKA!#REF!="omluven",1,0))</f>
        <v>#REF!</v>
      </c>
      <c r="V9" s="3" t="e">
        <f>IF(KALKULAČKA!#REF!="ano",1,0)</f>
        <v>#REF!</v>
      </c>
      <c r="W9" s="3" t="e">
        <f>IF(KALKULAČKA!#REF!="ano",1,IF(KALKULAČKA!#REF!="omluven",1,0))</f>
        <v>#REF!</v>
      </c>
      <c r="X9" s="3" t="e">
        <f>IF(KALKULAČKA!#REF!="ano",1,0)</f>
        <v>#REF!</v>
      </c>
      <c r="Y9" s="3" t="e">
        <f>IF(KALKULAČKA!#REF!="ano",1,IF(KALKULAČKA!#REF!="omluven",1,0))</f>
        <v>#REF!</v>
      </c>
      <c r="Z9" s="3" t="e">
        <f>IF(KALKULAČKA!#REF!="ano",1,0)</f>
        <v>#REF!</v>
      </c>
      <c r="AA9" s="3" t="e">
        <f>IF(KALKULAČKA!#REF!="ano",1,IF(KALKULAČKA!#REF!="omluven",1,0))</f>
        <v>#REF!</v>
      </c>
      <c r="AB9" s="3" t="e">
        <f>IF(KALKULAČKA!#REF!="ano",1,0)</f>
        <v>#REF!</v>
      </c>
      <c r="AC9" s="3" t="e">
        <f>IF(KALKULAČKA!#REF!="ano",1,IF(KALKULAČKA!#REF!="omluven",1,0))</f>
        <v>#REF!</v>
      </c>
      <c r="AD9" s="3" t="e">
        <f>IF(KALKULAČKA!#REF!="ano",1,0)</f>
        <v>#REF!</v>
      </c>
      <c r="AE9" s="3" t="e">
        <f>IF(KALKULAČKA!#REF!="ano",1,IF(KALKULAČKA!#REF!="omluven",1,0))</f>
        <v>#REF!</v>
      </c>
      <c r="AF9" s="3" t="e">
        <f>IF(KALKULAČKA!#REF!="ano",1,0)</f>
        <v>#REF!</v>
      </c>
      <c r="AG9" s="3" t="e">
        <f>IF(KALKULAČKA!#REF!="ano",1,IF(KALKULAČKA!#REF!="omluven",1,0))</f>
        <v>#REF!</v>
      </c>
      <c r="AH9" s="3" t="e">
        <f>IF(KALKULAČKA!#REF!="ano",1,0)</f>
        <v>#REF!</v>
      </c>
      <c r="AI9" s="3" t="e">
        <f>IF(KALKULAČKA!#REF!="ano",1,IF(KALKULAČKA!#REF!="omluven",1,0))</f>
        <v>#REF!</v>
      </c>
    </row>
    <row r="10" spans="1:35" x14ac:dyDescent="0.25">
      <c r="B10" s="5"/>
      <c r="C10" s="5"/>
      <c r="D10" s="6">
        <f>IF(KALKULAČKA!B12="ano",1,0)</f>
        <v>0</v>
      </c>
      <c r="E10" s="6">
        <f>IF(KALKULAČKA!B12="ano",1,IF(KALKULAČKA!B12="omluven",1,0))</f>
        <v>0</v>
      </c>
      <c r="F10" s="3">
        <f>IF(KALKULAČKA!D12="ano",1,0)</f>
        <v>0</v>
      </c>
      <c r="G10" s="3">
        <f>IF(KALKULAČKA!D12="ano",1,IF(KALKULAČKA!D12="omluven",1,0))</f>
        <v>0</v>
      </c>
      <c r="H10" s="3">
        <f>IF(KALKULAČKA!E12="ano",1,0)</f>
        <v>0</v>
      </c>
      <c r="I10" s="3">
        <f>IF(KALKULAČKA!E12="ano",1,IF(KALKULAČKA!E12="omluven",1,0))</f>
        <v>0</v>
      </c>
      <c r="J10" s="3">
        <f>IF(KALKULAČKA!C12="ano",1,0)</f>
        <v>0</v>
      </c>
      <c r="K10" s="3">
        <f>IF(KALKULAČKA!C12="ano",1,IF(KALKULAČKA!C12="omluven",1,0))</f>
        <v>0</v>
      </c>
      <c r="L10" s="3">
        <f>IF(KALKULAČKA!F12="ano",1,0)</f>
        <v>0</v>
      </c>
      <c r="M10" s="3">
        <f>IF(KALKULAČKA!F12="ano",1,IF(KALKULAČKA!F12="omluven",1,0))</f>
        <v>0</v>
      </c>
      <c r="N10" s="3">
        <f>IF(KALKULAČKA!G12="ano",1,0)</f>
        <v>0</v>
      </c>
      <c r="O10" s="3">
        <f>IF(KALKULAČKA!G12="ano",1,IF(KALKULAČKA!G12="omluven",1,0))</f>
        <v>0</v>
      </c>
      <c r="P10" s="3" t="e">
        <f>IF(KALKULAČKA!#REF!="ano",1,0)</f>
        <v>#REF!</v>
      </c>
      <c r="Q10" s="3" t="e">
        <f>IF(KALKULAČKA!#REF!="ano",1,IF(KALKULAČKA!#REF!="omluven",1,0))</f>
        <v>#REF!</v>
      </c>
      <c r="R10" s="3" t="e">
        <f>IF(KALKULAČKA!#REF!="ano",1,0)</f>
        <v>#REF!</v>
      </c>
      <c r="S10" s="3" t="e">
        <f>IF(KALKULAČKA!#REF!="ano",1,IF(KALKULAČKA!#REF!="omluven",1,0))</f>
        <v>#REF!</v>
      </c>
      <c r="T10" s="3" t="e">
        <f>IF(KALKULAČKA!#REF!="ano",1,0)</f>
        <v>#REF!</v>
      </c>
      <c r="U10" s="3" t="e">
        <f>IF(KALKULAČKA!#REF!="ano",1,IF(KALKULAČKA!#REF!="omluven",1,0))</f>
        <v>#REF!</v>
      </c>
      <c r="V10" s="3" t="e">
        <f>IF(KALKULAČKA!#REF!="ano",1,0)</f>
        <v>#REF!</v>
      </c>
      <c r="W10" s="3" t="e">
        <f>IF(KALKULAČKA!#REF!="ano",1,IF(KALKULAČKA!#REF!="omluven",1,0))</f>
        <v>#REF!</v>
      </c>
      <c r="X10" s="3" t="e">
        <f>IF(KALKULAČKA!#REF!="ano",1,0)</f>
        <v>#REF!</v>
      </c>
      <c r="Y10" s="3" t="e">
        <f>IF(KALKULAČKA!#REF!="ano",1,IF(KALKULAČKA!#REF!="omluven",1,0))</f>
        <v>#REF!</v>
      </c>
      <c r="Z10" s="3" t="e">
        <f>IF(KALKULAČKA!#REF!="ano",1,0)</f>
        <v>#REF!</v>
      </c>
      <c r="AA10" s="3" t="e">
        <f>IF(KALKULAČKA!#REF!="ano",1,IF(KALKULAČKA!#REF!="omluven",1,0))</f>
        <v>#REF!</v>
      </c>
      <c r="AB10" s="3" t="e">
        <f>IF(KALKULAČKA!#REF!="ano",1,0)</f>
        <v>#REF!</v>
      </c>
      <c r="AC10" s="3" t="e">
        <f>IF(KALKULAČKA!#REF!="ano",1,IF(KALKULAČKA!#REF!="omluven",1,0))</f>
        <v>#REF!</v>
      </c>
      <c r="AD10" s="3" t="e">
        <f>IF(KALKULAČKA!#REF!="ano",1,0)</f>
        <v>#REF!</v>
      </c>
      <c r="AE10" s="3" t="e">
        <f>IF(KALKULAČKA!#REF!="ano",1,IF(KALKULAČKA!#REF!="omluven",1,0))</f>
        <v>#REF!</v>
      </c>
      <c r="AF10" s="3" t="e">
        <f>IF(KALKULAČKA!#REF!="ano",1,0)</f>
        <v>#REF!</v>
      </c>
      <c r="AG10" s="3" t="e">
        <f>IF(KALKULAČKA!#REF!="ano",1,IF(KALKULAČKA!#REF!="omluven",1,0))</f>
        <v>#REF!</v>
      </c>
      <c r="AH10" s="3" t="e">
        <f>IF(KALKULAČKA!#REF!="ano",1,0)</f>
        <v>#REF!</v>
      </c>
      <c r="AI10" s="3" t="e">
        <f>IF(KALKULAČKA!#REF!="ano",1,IF(KALKULAČKA!#REF!="omluven",1,0))</f>
        <v>#REF!</v>
      </c>
    </row>
    <row r="11" spans="1:35" x14ac:dyDescent="0.25">
      <c r="B11" s="5"/>
      <c r="C11" s="5"/>
      <c r="D11" s="6">
        <f>IF(KALKULAČKA!B13="ano",1,0)</f>
        <v>0</v>
      </c>
      <c r="E11" s="6">
        <f>IF(KALKULAČKA!B13="ano",1,IF(KALKULAČKA!B13="omluven",1,0))</f>
        <v>0</v>
      </c>
      <c r="F11" s="3">
        <f>IF(KALKULAČKA!D13="ano",1,0)</f>
        <v>0</v>
      </c>
      <c r="G11" s="3">
        <f>IF(KALKULAČKA!D13="ano",1,IF(KALKULAČKA!D13="omluven",1,0))</f>
        <v>0</v>
      </c>
      <c r="H11" s="3">
        <f>IF(KALKULAČKA!E13="ano",1,0)</f>
        <v>0</v>
      </c>
      <c r="I11" s="3">
        <f>IF(KALKULAČKA!E13="ano",1,IF(KALKULAČKA!E13="omluven",1,0))</f>
        <v>0</v>
      </c>
      <c r="J11" s="3">
        <f>IF(KALKULAČKA!C13="ano",1,0)</f>
        <v>0</v>
      </c>
      <c r="K11" s="3">
        <f>IF(KALKULAČKA!C13="ano",1,IF(KALKULAČKA!C13="omluven",1,0))</f>
        <v>0</v>
      </c>
      <c r="L11" s="3">
        <f>IF(KALKULAČKA!F13="ano",1,0)</f>
        <v>0</v>
      </c>
      <c r="M11" s="3">
        <f>IF(KALKULAČKA!F13="ano",1,IF(KALKULAČKA!F13="omluven",1,0))</f>
        <v>0</v>
      </c>
      <c r="N11" s="3">
        <f>IF(KALKULAČKA!G13="ano",1,0)</f>
        <v>0</v>
      </c>
      <c r="O11" s="3">
        <f>IF(KALKULAČKA!G13="ano",1,IF(KALKULAČKA!G13="omluven",1,0))</f>
        <v>0</v>
      </c>
      <c r="P11" s="3" t="e">
        <f>IF(KALKULAČKA!#REF!="ano",1,0)</f>
        <v>#REF!</v>
      </c>
      <c r="Q11" s="3" t="e">
        <f>IF(KALKULAČKA!#REF!="ano",1,IF(KALKULAČKA!#REF!="omluven",1,0))</f>
        <v>#REF!</v>
      </c>
      <c r="R11" s="3" t="e">
        <f>IF(KALKULAČKA!#REF!="ano",1,0)</f>
        <v>#REF!</v>
      </c>
      <c r="S11" s="3" t="e">
        <f>IF(KALKULAČKA!#REF!="ano",1,IF(KALKULAČKA!#REF!="omluven",1,0))</f>
        <v>#REF!</v>
      </c>
      <c r="T11" s="3" t="e">
        <f>IF(KALKULAČKA!#REF!="ano",1,0)</f>
        <v>#REF!</v>
      </c>
      <c r="U11" s="3" t="e">
        <f>IF(KALKULAČKA!#REF!="ano",1,IF(KALKULAČKA!#REF!="omluven",1,0))</f>
        <v>#REF!</v>
      </c>
      <c r="V11" s="3" t="e">
        <f>IF(KALKULAČKA!#REF!="ano",1,0)</f>
        <v>#REF!</v>
      </c>
      <c r="W11" s="3" t="e">
        <f>IF(KALKULAČKA!#REF!="ano",1,IF(KALKULAČKA!#REF!="omluven",1,0))</f>
        <v>#REF!</v>
      </c>
      <c r="X11" s="3" t="e">
        <f>IF(KALKULAČKA!#REF!="ano",1,0)</f>
        <v>#REF!</v>
      </c>
      <c r="Y11" s="3" t="e">
        <f>IF(KALKULAČKA!#REF!="ano",1,IF(KALKULAČKA!#REF!="omluven",1,0))</f>
        <v>#REF!</v>
      </c>
      <c r="Z11" s="3" t="e">
        <f>IF(KALKULAČKA!#REF!="ano",1,0)</f>
        <v>#REF!</v>
      </c>
      <c r="AA11" s="3" t="e">
        <f>IF(KALKULAČKA!#REF!="ano",1,IF(KALKULAČKA!#REF!="omluven",1,0))</f>
        <v>#REF!</v>
      </c>
      <c r="AB11" s="3" t="e">
        <f>IF(KALKULAČKA!#REF!="ano",1,0)</f>
        <v>#REF!</v>
      </c>
      <c r="AC11" s="3" t="e">
        <f>IF(KALKULAČKA!#REF!="ano",1,IF(KALKULAČKA!#REF!="omluven",1,0))</f>
        <v>#REF!</v>
      </c>
      <c r="AD11" s="3" t="e">
        <f>IF(KALKULAČKA!#REF!="ano",1,0)</f>
        <v>#REF!</v>
      </c>
      <c r="AE11" s="3" t="e">
        <f>IF(KALKULAČKA!#REF!="ano",1,IF(KALKULAČKA!#REF!="omluven",1,0))</f>
        <v>#REF!</v>
      </c>
      <c r="AF11" s="3" t="e">
        <f>IF(KALKULAČKA!#REF!="ano",1,0)</f>
        <v>#REF!</v>
      </c>
      <c r="AG11" s="3" t="e">
        <f>IF(KALKULAČKA!#REF!="ano",1,IF(KALKULAČKA!#REF!="omluven",1,0))</f>
        <v>#REF!</v>
      </c>
      <c r="AH11" s="3" t="e">
        <f>IF(KALKULAČKA!#REF!="ano",1,0)</f>
        <v>#REF!</v>
      </c>
      <c r="AI11" s="3" t="e">
        <f>IF(KALKULAČKA!#REF!="ano",1,IF(KALKULAČKA!#REF!="omluven",1,0))</f>
        <v>#REF!</v>
      </c>
    </row>
    <row r="12" spans="1:35" x14ac:dyDescent="0.25">
      <c r="B12" s="5"/>
      <c r="C12" s="5"/>
      <c r="D12" s="6">
        <f>IF(KALKULAČKA!B14="ano",1,0)</f>
        <v>0</v>
      </c>
      <c r="E12" s="6">
        <f>IF(KALKULAČKA!B14="ano",1,IF(KALKULAČKA!B14="omluven",1,0))</f>
        <v>0</v>
      </c>
      <c r="F12" s="3">
        <f>IF(KALKULAČKA!D14="ano",1,0)</f>
        <v>0</v>
      </c>
      <c r="G12" s="3">
        <f>IF(KALKULAČKA!D14="ano",1,IF(KALKULAČKA!D14="omluven",1,0))</f>
        <v>0</v>
      </c>
      <c r="H12" s="3">
        <f>IF(KALKULAČKA!E14="ano",1,0)</f>
        <v>0</v>
      </c>
      <c r="I12" s="3">
        <f>IF(KALKULAČKA!E14="ano",1,IF(KALKULAČKA!E14="omluven",1,0))</f>
        <v>0</v>
      </c>
      <c r="J12" s="3">
        <f>IF(KALKULAČKA!C14="ano",1,0)</f>
        <v>0</v>
      </c>
      <c r="K12" s="3">
        <f>IF(KALKULAČKA!C14="ano",1,IF(KALKULAČKA!C14="omluven",1,0))</f>
        <v>0</v>
      </c>
      <c r="L12" s="3">
        <f>IF(KALKULAČKA!F14="ano",1,0)</f>
        <v>0</v>
      </c>
      <c r="M12" s="3">
        <f>IF(KALKULAČKA!F14="ano",1,IF(KALKULAČKA!F14="omluven",1,0))</f>
        <v>0</v>
      </c>
      <c r="N12" s="3">
        <f>IF(KALKULAČKA!G14="ano",1,0)</f>
        <v>0</v>
      </c>
      <c r="O12" s="3">
        <f>IF(KALKULAČKA!G14="ano",1,IF(KALKULAČKA!G14="omluven",1,0))</f>
        <v>0</v>
      </c>
      <c r="P12" s="3" t="e">
        <f>IF(KALKULAČKA!#REF!="ano",1,0)</f>
        <v>#REF!</v>
      </c>
      <c r="Q12" s="3" t="e">
        <f>IF(KALKULAČKA!#REF!="ano",1,IF(KALKULAČKA!#REF!="omluven",1,0))</f>
        <v>#REF!</v>
      </c>
      <c r="R12" s="3" t="e">
        <f>IF(KALKULAČKA!#REF!="ano",1,0)</f>
        <v>#REF!</v>
      </c>
      <c r="S12" s="3" t="e">
        <f>IF(KALKULAČKA!#REF!="ano",1,IF(KALKULAČKA!#REF!="omluven",1,0))</f>
        <v>#REF!</v>
      </c>
      <c r="T12" s="3" t="e">
        <f>IF(KALKULAČKA!#REF!="ano",1,0)</f>
        <v>#REF!</v>
      </c>
      <c r="U12" s="3" t="e">
        <f>IF(KALKULAČKA!#REF!="ano",1,IF(KALKULAČKA!#REF!="omluven",1,0))</f>
        <v>#REF!</v>
      </c>
      <c r="V12" s="3" t="e">
        <f>IF(KALKULAČKA!#REF!="ano",1,0)</f>
        <v>#REF!</v>
      </c>
      <c r="W12" s="3" t="e">
        <f>IF(KALKULAČKA!#REF!="ano",1,IF(KALKULAČKA!#REF!="omluven",1,0))</f>
        <v>#REF!</v>
      </c>
      <c r="X12" s="3" t="e">
        <f>IF(KALKULAČKA!#REF!="ano",1,0)</f>
        <v>#REF!</v>
      </c>
      <c r="Y12" s="3" t="e">
        <f>IF(KALKULAČKA!#REF!="ano",1,IF(KALKULAČKA!#REF!="omluven",1,0))</f>
        <v>#REF!</v>
      </c>
      <c r="Z12" s="3" t="e">
        <f>IF(KALKULAČKA!#REF!="ano",1,0)</f>
        <v>#REF!</v>
      </c>
      <c r="AA12" s="3" t="e">
        <f>IF(KALKULAČKA!#REF!="ano",1,IF(KALKULAČKA!#REF!="omluven",1,0))</f>
        <v>#REF!</v>
      </c>
      <c r="AB12" s="3" t="e">
        <f>IF(KALKULAČKA!#REF!="ano",1,0)</f>
        <v>#REF!</v>
      </c>
      <c r="AC12" s="3" t="e">
        <f>IF(KALKULAČKA!#REF!="ano",1,IF(KALKULAČKA!#REF!="omluven",1,0))</f>
        <v>#REF!</v>
      </c>
      <c r="AD12" s="3" t="e">
        <f>IF(KALKULAČKA!#REF!="ano",1,0)</f>
        <v>#REF!</v>
      </c>
      <c r="AE12" s="3" t="e">
        <f>IF(KALKULAČKA!#REF!="ano",1,IF(KALKULAČKA!#REF!="omluven",1,0))</f>
        <v>#REF!</v>
      </c>
      <c r="AF12" s="3" t="e">
        <f>IF(KALKULAČKA!#REF!="ano",1,0)</f>
        <v>#REF!</v>
      </c>
      <c r="AG12" s="3" t="e">
        <f>IF(KALKULAČKA!#REF!="ano",1,IF(KALKULAČKA!#REF!="omluven",1,0))</f>
        <v>#REF!</v>
      </c>
      <c r="AH12" s="3" t="e">
        <f>IF(KALKULAČKA!#REF!="ano",1,0)</f>
        <v>#REF!</v>
      </c>
      <c r="AI12" s="3" t="e">
        <f>IF(KALKULAČKA!#REF!="ano",1,IF(KALKULAČKA!#REF!="omluven",1,0))</f>
        <v>#REF!</v>
      </c>
    </row>
    <row r="13" spans="1:35" x14ac:dyDescent="0.25">
      <c r="B13" s="5"/>
      <c r="C13" s="5"/>
      <c r="D13" s="6">
        <f>IF(KALKULAČKA!B15="ano",1,0)</f>
        <v>0</v>
      </c>
      <c r="E13" s="6">
        <f>IF(KALKULAČKA!B15="ano",1,IF(KALKULAČKA!B15="omluven",1,0))</f>
        <v>0</v>
      </c>
      <c r="F13" s="3">
        <f>IF(KALKULAČKA!D15="ano",1,0)</f>
        <v>0</v>
      </c>
      <c r="G13" s="3">
        <f>IF(KALKULAČKA!D15="ano",1,IF(KALKULAČKA!D15="omluven",1,0))</f>
        <v>0</v>
      </c>
      <c r="H13" s="3">
        <f>IF(KALKULAČKA!E15="ano",1,0)</f>
        <v>0</v>
      </c>
      <c r="I13" s="3">
        <f>IF(KALKULAČKA!E15="ano",1,IF(KALKULAČKA!E15="omluven",1,0))</f>
        <v>0</v>
      </c>
      <c r="J13" s="3">
        <f>IF(KALKULAČKA!C15="ano",1,0)</f>
        <v>0</v>
      </c>
      <c r="K13" s="3">
        <f>IF(KALKULAČKA!C15="ano",1,IF(KALKULAČKA!C15="omluven",1,0))</f>
        <v>0</v>
      </c>
      <c r="L13" s="3">
        <f>IF(KALKULAČKA!F15="ano",1,0)</f>
        <v>0</v>
      </c>
      <c r="M13" s="3">
        <f>IF(KALKULAČKA!F15="ano",1,IF(KALKULAČKA!F15="omluven",1,0))</f>
        <v>0</v>
      </c>
      <c r="N13" s="3">
        <f>IF(KALKULAČKA!G15="ano",1,0)</f>
        <v>0</v>
      </c>
      <c r="O13" s="3">
        <f>IF(KALKULAČKA!G15="ano",1,IF(KALKULAČKA!G15="omluven",1,0))</f>
        <v>0</v>
      </c>
      <c r="P13" s="3" t="e">
        <f>IF(KALKULAČKA!#REF!="ano",1,0)</f>
        <v>#REF!</v>
      </c>
      <c r="Q13" s="3" t="e">
        <f>IF(KALKULAČKA!#REF!="ano",1,IF(KALKULAČKA!#REF!="omluven",1,0))</f>
        <v>#REF!</v>
      </c>
      <c r="R13" s="3" t="e">
        <f>IF(KALKULAČKA!#REF!="ano",1,0)</f>
        <v>#REF!</v>
      </c>
      <c r="S13" s="3" t="e">
        <f>IF(KALKULAČKA!#REF!="ano",1,IF(KALKULAČKA!#REF!="omluven",1,0))</f>
        <v>#REF!</v>
      </c>
      <c r="T13" s="3" t="e">
        <f>IF(KALKULAČKA!#REF!="ano",1,0)</f>
        <v>#REF!</v>
      </c>
      <c r="U13" s="3" t="e">
        <f>IF(KALKULAČKA!#REF!="ano",1,IF(KALKULAČKA!#REF!="omluven",1,0))</f>
        <v>#REF!</v>
      </c>
      <c r="V13" s="3" t="e">
        <f>IF(KALKULAČKA!#REF!="ano",1,0)</f>
        <v>#REF!</v>
      </c>
      <c r="W13" s="3" t="e">
        <f>IF(KALKULAČKA!#REF!="ano",1,IF(KALKULAČKA!#REF!="omluven",1,0))</f>
        <v>#REF!</v>
      </c>
      <c r="X13" s="3" t="e">
        <f>IF(KALKULAČKA!#REF!="ano",1,0)</f>
        <v>#REF!</v>
      </c>
      <c r="Y13" s="3" t="e">
        <f>IF(KALKULAČKA!#REF!="ano",1,IF(KALKULAČKA!#REF!="omluven",1,0))</f>
        <v>#REF!</v>
      </c>
      <c r="Z13" s="3" t="e">
        <f>IF(KALKULAČKA!#REF!="ano",1,0)</f>
        <v>#REF!</v>
      </c>
      <c r="AA13" s="3" t="e">
        <f>IF(KALKULAČKA!#REF!="ano",1,IF(KALKULAČKA!#REF!="omluven",1,0))</f>
        <v>#REF!</v>
      </c>
      <c r="AB13" s="3" t="e">
        <f>IF(KALKULAČKA!#REF!="ano",1,0)</f>
        <v>#REF!</v>
      </c>
      <c r="AC13" s="3" t="e">
        <f>IF(KALKULAČKA!#REF!="ano",1,IF(KALKULAČKA!#REF!="omluven",1,0))</f>
        <v>#REF!</v>
      </c>
      <c r="AD13" s="3" t="e">
        <f>IF(KALKULAČKA!#REF!="ano",1,0)</f>
        <v>#REF!</v>
      </c>
      <c r="AE13" s="3" t="e">
        <f>IF(KALKULAČKA!#REF!="ano",1,IF(KALKULAČKA!#REF!="omluven",1,0))</f>
        <v>#REF!</v>
      </c>
      <c r="AF13" s="3" t="e">
        <f>IF(KALKULAČKA!#REF!="ano",1,0)</f>
        <v>#REF!</v>
      </c>
      <c r="AG13" s="3" t="e">
        <f>IF(KALKULAČKA!#REF!="ano",1,IF(KALKULAČKA!#REF!="omluven",1,0))</f>
        <v>#REF!</v>
      </c>
      <c r="AH13" s="3" t="e">
        <f>IF(KALKULAČKA!#REF!="ano",1,0)</f>
        <v>#REF!</v>
      </c>
      <c r="AI13" s="3" t="e">
        <f>IF(KALKULAČKA!#REF!="ano",1,IF(KALKULAČKA!#REF!="omluven",1,0))</f>
        <v>#REF!</v>
      </c>
    </row>
    <row r="14" spans="1:35" x14ac:dyDescent="0.25">
      <c r="B14" s="5"/>
      <c r="C14" s="5"/>
      <c r="D14" s="6">
        <f>IF(KALKULAČKA!B16="ano",1,0)</f>
        <v>0</v>
      </c>
      <c r="E14" s="6">
        <f>IF(KALKULAČKA!B16="ano",1,IF(KALKULAČKA!B16="omluven",1,0))</f>
        <v>0</v>
      </c>
      <c r="F14" s="3">
        <f>IF(KALKULAČKA!D16="ano",1,0)</f>
        <v>0</v>
      </c>
      <c r="G14" s="3">
        <f>IF(KALKULAČKA!D16="ano",1,IF(KALKULAČKA!D16="omluven",1,0))</f>
        <v>0</v>
      </c>
      <c r="H14" s="3">
        <f>IF(KALKULAČKA!E16="ano",1,0)</f>
        <v>0</v>
      </c>
      <c r="I14" s="3">
        <f>IF(KALKULAČKA!E16="ano",1,IF(KALKULAČKA!E16="omluven",1,0))</f>
        <v>0</v>
      </c>
      <c r="J14" s="3">
        <f>IF(KALKULAČKA!C16="ano",1,0)</f>
        <v>0</v>
      </c>
      <c r="K14" s="3">
        <f>IF(KALKULAČKA!C16="ano",1,IF(KALKULAČKA!C16="omluven",1,0))</f>
        <v>0</v>
      </c>
      <c r="L14" s="3">
        <f>IF(KALKULAČKA!F16="ano",1,0)</f>
        <v>0</v>
      </c>
      <c r="M14" s="3">
        <f>IF(KALKULAČKA!F16="ano",1,IF(KALKULAČKA!F16="omluven",1,0))</f>
        <v>0</v>
      </c>
      <c r="N14" s="3">
        <f>IF(KALKULAČKA!G16="ano",1,0)</f>
        <v>0</v>
      </c>
      <c r="O14" s="3">
        <f>IF(KALKULAČKA!G16="ano",1,IF(KALKULAČKA!G16="omluven",1,0))</f>
        <v>0</v>
      </c>
      <c r="P14" s="3" t="e">
        <f>IF(KALKULAČKA!#REF!="ano",1,0)</f>
        <v>#REF!</v>
      </c>
      <c r="Q14" s="3" t="e">
        <f>IF(KALKULAČKA!#REF!="ano",1,IF(KALKULAČKA!#REF!="omluven",1,0))</f>
        <v>#REF!</v>
      </c>
      <c r="R14" s="3" t="e">
        <f>IF(KALKULAČKA!#REF!="ano",1,0)</f>
        <v>#REF!</v>
      </c>
      <c r="S14" s="3" t="e">
        <f>IF(KALKULAČKA!#REF!="ano",1,IF(KALKULAČKA!#REF!="omluven",1,0))</f>
        <v>#REF!</v>
      </c>
      <c r="T14" s="3" t="e">
        <f>IF(KALKULAČKA!#REF!="ano",1,0)</f>
        <v>#REF!</v>
      </c>
      <c r="U14" s="3" t="e">
        <f>IF(KALKULAČKA!#REF!="ano",1,IF(KALKULAČKA!#REF!="omluven",1,0))</f>
        <v>#REF!</v>
      </c>
      <c r="V14" s="3" t="e">
        <f>IF(KALKULAČKA!#REF!="ano",1,0)</f>
        <v>#REF!</v>
      </c>
      <c r="W14" s="3" t="e">
        <f>IF(KALKULAČKA!#REF!="ano",1,IF(KALKULAČKA!#REF!="omluven",1,0))</f>
        <v>#REF!</v>
      </c>
      <c r="X14" s="3" t="e">
        <f>IF(KALKULAČKA!#REF!="ano",1,0)</f>
        <v>#REF!</v>
      </c>
      <c r="Y14" s="3" t="e">
        <f>IF(KALKULAČKA!#REF!="ano",1,IF(KALKULAČKA!#REF!="omluven",1,0))</f>
        <v>#REF!</v>
      </c>
      <c r="Z14" s="3" t="e">
        <f>IF(KALKULAČKA!#REF!="ano",1,0)</f>
        <v>#REF!</v>
      </c>
      <c r="AA14" s="3" t="e">
        <f>IF(KALKULAČKA!#REF!="ano",1,IF(KALKULAČKA!#REF!="omluven",1,0))</f>
        <v>#REF!</v>
      </c>
      <c r="AB14" s="3" t="e">
        <f>IF(KALKULAČKA!#REF!="ano",1,0)</f>
        <v>#REF!</v>
      </c>
      <c r="AC14" s="3" t="e">
        <f>IF(KALKULAČKA!#REF!="ano",1,IF(KALKULAČKA!#REF!="omluven",1,0))</f>
        <v>#REF!</v>
      </c>
      <c r="AD14" s="3" t="e">
        <f>IF(KALKULAČKA!#REF!="ano",1,0)</f>
        <v>#REF!</v>
      </c>
      <c r="AE14" s="3" t="e">
        <f>IF(KALKULAČKA!#REF!="ano",1,IF(KALKULAČKA!#REF!="omluven",1,0))</f>
        <v>#REF!</v>
      </c>
      <c r="AF14" s="3" t="e">
        <f>IF(KALKULAČKA!#REF!="ano",1,0)</f>
        <v>#REF!</v>
      </c>
      <c r="AG14" s="3" t="e">
        <f>IF(KALKULAČKA!#REF!="ano",1,IF(KALKULAČKA!#REF!="omluven",1,0))</f>
        <v>#REF!</v>
      </c>
      <c r="AH14" s="3" t="e">
        <f>IF(KALKULAČKA!#REF!="ano",1,0)</f>
        <v>#REF!</v>
      </c>
      <c r="AI14" s="3" t="e">
        <f>IF(KALKULAČKA!#REF!="ano",1,IF(KALKULAČKA!#REF!="omluven",1,0))</f>
        <v>#REF!</v>
      </c>
    </row>
    <row r="15" spans="1:35" x14ac:dyDescent="0.25">
      <c r="B15" s="5"/>
      <c r="C15" s="5"/>
      <c r="D15" s="6">
        <f>IF(KALKULAČKA!B17="ano",1,0)</f>
        <v>0</v>
      </c>
      <c r="E15" s="6">
        <f>IF(KALKULAČKA!B17="ano",1,IF(KALKULAČKA!B17="omluven",1,0))</f>
        <v>0</v>
      </c>
      <c r="F15" s="3">
        <f>IF(KALKULAČKA!D17="ano",1,0)</f>
        <v>0</v>
      </c>
      <c r="G15" s="3">
        <f>IF(KALKULAČKA!D17="ano",1,IF(KALKULAČKA!D17="omluven",1,0))</f>
        <v>0</v>
      </c>
      <c r="H15" s="3">
        <f>IF(KALKULAČKA!E17="ano",1,0)</f>
        <v>0</v>
      </c>
      <c r="I15" s="3">
        <f>IF(KALKULAČKA!E17="ano",1,IF(KALKULAČKA!E17="omluven",1,0))</f>
        <v>0</v>
      </c>
      <c r="J15" s="3">
        <f>IF(KALKULAČKA!C17="ano",1,0)</f>
        <v>0</v>
      </c>
      <c r="K15" s="3">
        <f>IF(KALKULAČKA!C17="ano",1,IF(KALKULAČKA!C17="omluven",1,0))</f>
        <v>0</v>
      </c>
      <c r="L15" s="3">
        <f>IF(KALKULAČKA!F17="ano",1,0)</f>
        <v>0</v>
      </c>
      <c r="M15" s="3">
        <f>IF(KALKULAČKA!F17="ano",1,IF(KALKULAČKA!F17="omluven",1,0))</f>
        <v>0</v>
      </c>
      <c r="N15" s="3">
        <f>IF(KALKULAČKA!G17="ano",1,0)</f>
        <v>0</v>
      </c>
      <c r="O15" s="3">
        <f>IF(KALKULAČKA!G17="ano",1,IF(KALKULAČKA!G17="omluven",1,0))</f>
        <v>0</v>
      </c>
      <c r="P15" s="3" t="e">
        <f>IF(KALKULAČKA!#REF!="ano",1,0)</f>
        <v>#REF!</v>
      </c>
      <c r="Q15" s="3" t="e">
        <f>IF(KALKULAČKA!#REF!="ano",1,IF(KALKULAČKA!#REF!="omluven",1,0))</f>
        <v>#REF!</v>
      </c>
      <c r="R15" s="3" t="e">
        <f>IF(KALKULAČKA!#REF!="ano",1,0)</f>
        <v>#REF!</v>
      </c>
      <c r="S15" s="3" t="e">
        <f>IF(KALKULAČKA!#REF!="ano",1,IF(KALKULAČKA!#REF!="omluven",1,0))</f>
        <v>#REF!</v>
      </c>
      <c r="T15" s="3" t="e">
        <f>IF(KALKULAČKA!#REF!="ano",1,0)</f>
        <v>#REF!</v>
      </c>
      <c r="U15" s="3" t="e">
        <f>IF(KALKULAČKA!#REF!="ano",1,IF(KALKULAČKA!#REF!="omluven",1,0))</f>
        <v>#REF!</v>
      </c>
      <c r="V15" s="3" t="e">
        <f>IF(KALKULAČKA!#REF!="ano",1,0)</f>
        <v>#REF!</v>
      </c>
      <c r="W15" s="3" t="e">
        <f>IF(KALKULAČKA!#REF!="ano",1,IF(KALKULAČKA!#REF!="omluven",1,0))</f>
        <v>#REF!</v>
      </c>
      <c r="X15" s="3" t="e">
        <f>IF(KALKULAČKA!#REF!="ano",1,0)</f>
        <v>#REF!</v>
      </c>
      <c r="Y15" s="3" t="e">
        <f>IF(KALKULAČKA!#REF!="ano",1,IF(KALKULAČKA!#REF!="omluven",1,0))</f>
        <v>#REF!</v>
      </c>
      <c r="Z15" s="3" t="e">
        <f>IF(KALKULAČKA!#REF!="ano",1,0)</f>
        <v>#REF!</v>
      </c>
      <c r="AA15" s="3" t="e">
        <f>IF(KALKULAČKA!#REF!="ano",1,IF(KALKULAČKA!#REF!="omluven",1,0))</f>
        <v>#REF!</v>
      </c>
      <c r="AB15" s="3" t="e">
        <f>IF(KALKULAČKA!#REF!="ano",1,0)</f>
        <v>#REF!</v>
      </c>
      <c r="AC15" s="3" t="e">
        <f>IF(KALKULAČKA!#REF!="ano",1,IF(KALKULAČKA!#REF!="omluven",1,0))</f>
        <v>#REF!</v>
      </c>
      <c r="AD15" s="3" t="e">
        <f>IF(KALKULAČKA!#REF!="ano",1,0)</f>
        <v>#REF!</v>
      </c>
      <c r="AE15" s="3" t="e">
        <f>IF(KALKULAČKA!#REF!="ano",1,IF(KALKULAČKA!#REF!="omluven",1,0))</f>
        <v>#REF!</v>
      </c>
      <c r="AF15" s="3" t="e">
        <f>IF(KALKULAČKA!#REF!="ano",1,0)</f>
        <v>#REF!</v>
      </c>
      <c r="AG15" s="3" t="e">
        <f>IF(KALKULAČKA!#REF!="ano",1,IF(KALKULAČKA!#REF!="omluven",1,0))</f>
        <v>#REF!</v>
      </c>
      <c r="AH15" s="3" t="e">
        <f>IF(KALKULAČKA!#REF!="ano",1,0)</f>
        <v>#REF!</v>
      </c>
      <c r="AI15" s="3" t="e">
        <f>IF(KALKULAČKA!#REF!="ano",1,IF(KALKULAČKA!#REF!="omluven",1,0))</f>
        <v>#REF!</v>
      </c>
    </row>
    <row r="16" spans="1:35" x14ac:dyDescent="0.25">
      <c r="B16" s="5"/>
      <c r="C16" s="5"/>
      <c r="D16" s="6">
        <f>IF(KALKULAČKA!B18="ano",1,0)</f>
        <v>0</v>
      </c>
      <c r="E16" s="6">
        <f>IF(KALKULAČKA!B18="ano",1,IF(KALKULAČKA!B18="omluven",1,0))</f>
        <v>0</v>
      </c>
      <c r="F16" s="3">
        <f>IF(KALKULAČKA!D18="ano",1,0)</f>
        <v>0</v>
      </c>
      <c r="G16" s="3">
        <f>IF(KALKULAČKA!D18="ano",1,IF(KALKULAČKA!D18="omluven",1,0))</f>
        <v>0</v>
      </c>
      <c r="H16" s="3">
        <f>IF(KALKULAČKA!E18="ano",1,0)</f>
        <v>0</v>
      </c>
      <c r="I16" s="3">
        <f>IF(KALKULAČKA!E18="ano",1,IF(KALKULAČKA!E18="omluven",1,0))</f>
        <v>0</v>
      </c>
      <c r="J16" s="3">
        <f>IF(KALKULAČKA!C18="ano",1,0)</f>
        <v>0</v>
      </c>
      <c r="K16" s="3">
        <f>IF(KALKULAČKA!C18="ano",1,IF(KALKULAČKA!C18="omluven",1,0))</f>
        <v>0</v>
      </c>
      <c r="L16" s="3">
        <f>IF(KALKULAČKA!F18="ano",1,0)</f>
        <v>0</v>
      </c>
      <c r="M16" s="3">
        <f>IF(KALKULAČKA!F18="ano",1,IF(KALKULAČKA!F18="omluven",1,0))</f>
        <v>0</v>
      </c>
      <c r="N16" s="3">
        <f>IF(KALKULAČKA!G18="ano",1,0)</f>
        <v>0</v>
      </c>
      <c r="O16" s="3">
        <f>IF(KALKULAČKA!G18="ano",1,IF(KALKULAČKA!G18="omluven",1,0))</f>
        <v>0</v>
      </c>
      <c r="P16" s="3" t="e">
        <f>IF(KALKULAČKA!#REF!="ano",1,0)</f>
        <v>#REF!</v>
      </c>
      <c r="Q16" s="3" t="e">
        <f>IF(KALKULAČKA!#REF!="ano",1,IF(KALKULAČKA!#REF!="omluven",1,0))</f>
        <v>#REF!</v>
      </c>
      <c r="R16" s="3" t="e">
        <f>IF(KALKULAČKA!#REF!="ano",1,0)</f>
        <v>#REF!</v>
      </c>
      <c r="S16" s="3" t="e">
        <f>IF(KALKULAČKA!#REF!="ano",1,IF(KALKULAČKA!#REF!="omluven",1,0))</f>
        <v>#REF!</v>
      </c>
      <c r="T16" s="3" t="e">
        <f>IF(KALKULAČKA!#REF!="ano",1,0)</f>
        <v>#REF!</v>
      </c>
      <c r="U16" s="3" t="e">
        <f>IF(KALKULAČKA!#REF!="ano",1,IF(KALKULAČKA!#REF!="omluven",1,0))</f>
        <v>#REF!</v>
      </c>
      <c r="V16" s="3" t="e">
        <f>IF(KALKULAČKA!#REF!="ano",1,0)</f>
        <v>#REF!</v>
      </c>
      <c r="W16" s="3" t="e">
        <f>IF(KALKULAČKA!#REF!="ano",1,IF(KALKULAČKA!#REF!="omluven",1,0))</f>
        <v>#REF!</v>
      </c>
      <c r="X16" s="3" t="e">
        <f>IF(KALKULAČKA!#REF!="ano",1,0)</f>
        <v>#REF!</v>
      </c>
      <c r="Y16" s="3" t="e">
        <f>IF(KALKULAČKA!#REF!="ano",1,IF(KALKULAČKA!#REF!="omluven",1,0))</f>
        <v>#REF!</v>
      </c>
      <c r="Z16" s="3" t="e">
        <f>IF(KALKULAČKA!#REF!="ano",1,0)</f>
        <v>#REF!</v>
      </c>
      <c r="AA16" s="3" t="e">
        <f>IF(KALKULAČKA!#REF!="ano",1,IF(KALKULAČKA!#REF!="omluven",1,0))</f>
        <v>#REF!</v>
      </c>
      <c r="AB16" s="3" t="e">
        <f>IF(KALKULAČKA!#REF!="ano",1,0)</f>
        <v>#REF!</v>
      </c>
      <c r="AC16" s="3" t="e">
        <f>IF(KALKULAČKA!#REF!="ano",1,IF(KALKULAČKA!#REF!="omluven",1,0))</f>
        <v>#REF!</v>
      </c>
      <c r="AD16" s="3" t="e">
        <f>IF(KALKULAČKA!#REF!="ano",1,0)</f>
        <v>#REF!</v>
      </c>
      <c r="AE16" s="3" t="e">
        <f>IF(KALKULAČKA!#REF!="ano",1,IF(KALKULAČKA!#REF!="omluven",1,0))</f>
        <v>#REF!</v>
      </c>
      <c r="AF16" s="3" t="e">
        <f>IF(KALKULAČKA!#REF!="ano",1,0)</f>
        <v>#REF!</v>
      </c>
      <c r="AG16" s="3" t="e">
        <f>IF(KALKULAČKA!#REF!="ano",1,IF(KALKULAČKA!#REF!="omluven",1,0))</f>
        <v>#REF!</v>
      </c>
      <c r="AH16" s="3" t="e">
        <f>IF(KALKULAČKA!#REF!="ano",1,0)</f>
        <v>#REF!</v>
      </c>
      <c r="AI16" s="3" t="e">
        <f>IF(KALKULAČKA!#REF!="ano",1,IF(KALKULAČKA!#REF!="omluven",1,0))</f>
        <v>#REF!</v>
      </c>
    </row>
    <row r="17" spans="2:35" x14ac:dyDescent="0.25">
      <c r="B17" s="5"/>
      <c r="C17" s="5"/>
      <c r="D17" s="6">
        <f>IF(KALKULAČKA!B19="ano",1,0)</f>
        <v>0</v>
      </c>
      <c r="E17" s="6">
        <f>IF(KALKULAČKA!B19="ano",1,IF(KALKULAČKA!B19="omluven",1,0))</f>
        <v>0</v>
      </c>
      <c r="F17" s="3">
        <f>IF(KALKULAČKA!D19="ano",1,0)</f>
        <v>0</v>
      </c>
      <c r="G17" s="3">
        <f>IF(KALKULAČKA!D19="ano",1,IF(KALKULAČKA!D19="omluven",1,0))</f>
        <v>0</v>
      </c>
      <c r="H17" s="3">
        <f>IF(KALKULAČKA!E19="ano",1,0)</f>
        <v>0</v>
      </c>
      <c r="I17" s="3">
        <f>IF(KALKULAČKA!E19="ano",1,IF(KALKULAČKA!E19="omluven",1,0))</f>
        <v>0</v>
      </c>
      <c r="J17" s="3">
        <f>IF(KALKULAČKA!C19="ano",1,0)</f>
        <v>0</v>
      </c>
      <c r="K17" s="3">
        <f>IF(KALKULAČKA!C19="ano",1,IF(KALKULAČKA!C19="omluven",1,0))</f>
        <v>0</v>
      </c>
      <c r="L17" s="3">
        <f>IF(KALKULAČKA!F19="ano",1,0)</f>
        <v>0</v>
      </c>
      <c r="M17" s="3">
        <f>IF(KALKULAČKA!F19="ano",1,IF(KALKULAČKA!F19="omluven",1,0))</f>
        <v>0</v>
      </c>
      <c r="N17" s="3">
        <f>IF(KALKULAČKA!G19="ano",1,0)</f>
        <v>0</v>
      </c>
      <c r="O17" s="3">
        <f>IF(KALKULAČKA!G19="ano",1,IF(KALKULAČKA!G19="omluven",1,0))</f>
        <v>0</v>
      </c>
      <c r="P17" s="3" t="e">
        <f>IF(KALKULAČKA!#REF!="ano",1,0)</f>
        <v>#REF!</v>
      </c>
      <c r="Q17" s="3" t="e">
        <f>IF(KALKULAČKA!#REF!="ano",1,IF(KALKULAČKA!#REF!="omluven",1,0))</f>
        <v>#REF!</v>
      </c>
      <c r="R17" s="3" t="e">
        <f>IF(KALKULAČKA!#REF!="ano",1,0)</f>
        <v>#REF!</v>
      </c>
      <c r="S17" s="3" t="e">
        <f>IF(KALKULAČKA!#REF!="ano",1,IF(KALKULAČKA!#REF!="omluven",1,0))</f>
        <v>#REF!</v>
      </c>
      <c r="T17" s="3" t="e">
        <f>IF(KALKULAČKA!#REF!="ano",1,0)</f>
        <v>#REF!</v>
      </c>
      <c r="U17" s="3" t="e">
        <f>IF(KALKULAČKA!#REF!="ano",1,IF(KALKULAČKA!#REF!="omluven",1,0))</f>
        <v>#REF!</v>
      </c>
      <c r="V17" s="3" t="e">
        <f>IF(KALKULAČKA!#REF!="ano",1,0)</f>
        <v>#REF!</v>
      </c>
      <c r="W17" s="3" t="e">
        <f>IF(KALKULAČKA!#REF!="ano",1,IF(KALKULAČKA!#REF!="omluven",1,0))</f>
        <v>#REF!</v>
      </c>
      <c r="X17" s="3" t="e">
        <f>IF(KALKULAČKA!#REF!="ano",1,0)</f>
        <v>#REF!</v>
      </c>
      <c r="Y17" s="3" t="e">
        <f>IF(KALKULAČKA!#REF!="ano",1,IF(KALKULAČKA!#REF!="omluven",1,0))</f>
        <v>#REF!</v>
      </c>
      <c r="Z17" s="3" t="e">
        <f>IF(KALKULAČKA!#REF!="ano",1,0)</f>
        <v>#REF!</v>
      </c>
      <c r="AA17" s="3" t="e">
        <f>IF(KALKULAČKA!#REF!="ano",1,IF(KALKULAČKA!#REF!="omluven",1,0))</f>
        <v>#REF!</v>
      </c>
      <c r="AB17" s="3" t="e">
        <f>IF(KALKULAČKA!#REF!="ano",1,0)</f>
        <v>#REF!</v>
      </c>
      <c r="AC17" s="3" t="e">
        <f>IF(KALKULAČKA!#REF!="ano",1,IF(KALKULAČKA!#REF!="omluven",1,0))</f>
        <v>#REF!</v>
      </c>
      <c r="AD17" s="3" t="e">
        <f>IF(KALKULAČKA!#REF!="ano",1,0)</f>
        <v>#REF!</v>
      </c>
      <c r="AE17" s="3" t="e">
        <f>IF(KALKULAČKA!#REF!="ano",1,IF(KALKULAČKA!#REF!="omluven",1,0))</f>
        <v>#REF!</v>
      </c>
      <c r="AF17" s="3" t="e">
        <f>IF(KALKULAČKA!#REF!="ano",1,0)</f>
        <v>#REF!</v>
      </c>
      <c r="AG17" s="3" t="e">
        <f>IF(KALKULAČKA!#REF!="ano",1,IF(KALKULAČKA!#REF!="omluven",1,0))</f>
        <v>#REF!</v>
      </c>
      <c r="AH17" s="3" t="e">
        <f>IF(KALKULAČKA!#REF!="ano",1,0)</f>
        <v>#REF!</v>
      </c>
      <c r="AI17" s="3" t="e">
        <f>IF(KALKULAČKA!#REF!="ano",1,IF(KALKULAČKA!#REF!="omluven",1,0))</f>
        <v>#REF!</v>
      </c>
    </row>
    <row r="18" spans="2:35" x14ac:dyDescent="0.25">
      <c r="B18" s="5"/>
      <c r="C18" s="5"/>
      <c r="D18" s="6">
        <f>IF(KALKULAČKA!B20="ano",1,0)</f>
        <v>0</v>
      </c>
      <c r="E18" s="6">
        <f>IF(KALKULAČKA!B20="ano",1,IF(KALKULAČKA!B20="omluven",1,0))</f>
        <v>0</v>
      </c>
      <c r="F18" s="3">
        <f>IF(KALKULAČKA!D20="ano",1,0)</f>
        <v>0</v>
      </c>
      <c r="G18" s="3">
        <f>IF(KALKULAČKA!D20="ano",1,IF(KALKULAČKA!D20="omluven",1,0))</f>
        <v>0</v>
      </c>
      <c r="H18" s="3">
        <f>IF(KALKULAČKA!E20="ano",1,0)</f>
        <v>0</v>
      </c>
      <c r="I18" s="3">
        <f>IF(KALKULAČKA!E20="ano",1,IF(KALKULAČKA!E20="omluven",1,0))</f>
        <v>0</v>
      </c>
      <c r="J18" s="3">
        <f>IF(KALKULAČKA!C20="ano",1,0)</f>
        <v>0</v>
      </c>
      <c r="K18" s="3">
        <f>IF(KALKULAČKA!C20="ano",1,IF(KALKULAČKA!C20="omluven",1,0))</f>
        <v>0</v>
      </c>
      <c r="L18" s="3">
        <f>IF(KALKULAČKA!F20="ano",1,0)</f>
        <v>0</v>
      </c>
      <c r="M18" s="3">
        <f>IF(KALKULAČKA!F20="ano",1,IF(KALKULAČKA!F20="omluven",1,0))</f>
        <v>0</v>
      </c>
      <c r="N18" s="3">
        <f>IF(KALKULAČKA!G20="ano",1,0)</f>
        <v>0</v>
      </c>
      <c r="O18" s="3">
        <f>IF(KALKULAČKA!G20="ano",1,IF(KALKULAČKA!G20="omluven",1,0))</f>
        <v>0</v>
      </c>
      <c r="P18" s="3" t="e">
        <f>IF(KALKULAČKA!#REF!="ano",1,0)</f>
        <v>#REF!</v>
      </c>
      <c r="Q18" s="3" t="e">
        <f>IF(KALKULAČKA!#REF!="ano",1,IF(KALKULAČKA!#REF!="omluven",1,0))</f>
        <v>#REF!</v>
      </c>
      <c r="R18" s="3" t="e">
        <f>IF(KALKULAČKA!#REF!="ano",1,0)</f>
        <v>#REF!</v>
      </c>
      <c r="S18" s="3" t="e">
        <f>IF(KALKULAČKA!#REF!="ano",1,IF(KALKULAČKA!#REF!="omluven",1,0))</f>
        <v>#REF!</v>
      </c>
      <c r="T18" s="3" t="e">
        <f>IF(KALKULAČKA!#REF!="ano",1,0)</f>
        <v>#REF!</v>
      </c>
      <c r="U18" s="3" t="e">
        <f>IF(KALKULAČKA!#REF!="ano",1,IF(KALKULAČKA!#REF!="omluven",1,0))</f>
        <v>#REF!</v>
      </c>
      <c r="V18" s="3" t="e">
        <f>IF(KALKULAČKA!#REF!="ano",1,0)</f>
        <v>#REF!</v>
      </c>
      <c r="W18" s="3" t="e">
        <f>IF(KALKULAČKA!#REF!="ano",1,IF(KALKULAČKA!#REF!="omluven",1,0))</f>
        <v>#REF!</v>
      </c>
      <c r="X18" s="3" t="e">
        <f>IF(KALKULAČKA!#REF!="ano",1,0)</f>
        <v>#REF!</v>
      </c>
      <c r="Y18" s="3" t="e">
        <f>IF(KALKULAČKA!#REF!="ano",1,IF(KALKULAČKA!#REF!="omluven",1,0))</f>
        <v>#REF!</v>
      </c>
      <c r="Z18" s="3" t="e">
        <f>IF(KALKULAČKA!#REF!="ano",1,0)</f>
        <v>#REF!</v>
      </c>
      <c r="AA18" s="3" t="e">
        <f>IF(KALKULAČKA!#REF!="ano",1,IF(KALKULAČKA!#REF!="omluven",1,0))</f>
        <v>#REF!</v>
      </c>
      <c r="AB18" s="3" t="e">
        <f>IF(KALKULAČKA!#REF!="ano",1,0)</f>
        <v>#REF!</v>
      </c>
      <c r="AC18" s="3" t="e">
        <f>IF(KALKULAČKA!#REF!="ano",1,IF(KALKULAČKA!#REF!="omluven",1,0))</f>
        <v>#REF!</v>
      </c>
      <c r="AD18" s="3" t="e">
        <f>IF(KALKULAČKA!#REF!="ano",1,0)</f>
        <v>#REF!</v>
      </c>
      <c r="AE18" s="3" t="e">
        <f>IF(KALKULAČKA!#REF!="ano",1,IF(KALKULAČKA!#REF!="omluven",1,0))</f>
        <v>#REF!</v>
      </c>
      <c r="AF18" s="3" t="e">
        <f>IF(KALKULAČKA!#REF!="ano",1,0)</f>
        <v>#REF!</v>
      </c>
      <c r="AG18" s="3" t="e">
        <f>IF(KALKULAČKA!#REF!="ano",1,IF(KALKULAČKA!#REF!="omluven",1,0))</f>
        <v>#REF!</v>
      </c>
      <c r="AH18" s="3" t="e">
        <f>IF(KALKULAČKA!#REF!="ano",1,0)</f>
        <v>#REF!</v>
      </c>
      <c r="AI18" s="3" t="e">
        <f>IF(KALKULAČKA!#REF!="ano",1,IF(KALKULAČKA!#REF!="omluven",1,0))</f>
        <v>#REF!</v>
      </c>
    </row>
    <row r="19" spans="2:35" x14ac:dyDescent="0.25">
      <c r="B19" s="5"/>
      <c r="C19" s="5"/>
      <c r="D19" s="6" t="e">
        <f>IF(KALKULAČKA!#REF!="ano",1,0)</f>
        <v>#REF!</v>
      </c>
      <c r="E19" s="6" t="e">
        <f>IF(KALKULAČKA!#REF!="ano",1,IF(KALKULAČKA!#REF!="omluven",1,0))</f>
        <v>#REF!</v>
      </c>
      <c r="F19" s="3" t="e">
        <f>IF(KALKULAČKA!#REF!="ano",1,0)</f>
        <v>#REF!</v>
      </c>
      <c r="G19" s="3" t="e">
        <f>IF(KALKULAČKA!#REF!="ano",1,IF(KALKULAČKA!#REF!="omluven",1,0))</f>
        <v>#REF!</v>
      </c>
      <c r="H19" s="3" t="e">
        <f>IF(KALKULAČKA!#REF!="ano",1,0)</f>
        <v>#REF!</v>
      </c>
      <c r="I19" s="3" t="e">
        <f>IF(KALKULAČKA!#REF!="ano",1,IF(KALKULAČKA!#REF!="omluven",1,0))</f>
        <v>#REF!</v>
      </c>
      <c r="J19" s="3" t="e">
        <f>IF(KALKULAČKA!#REF!="ano",1,0)</f>
        <v>#REF!</v>
      </c>
      <c r="K19" s="3" t="e">
        <f>IF(KALKULAČKA!#REF!="ano",1,IF(KALKULAČKA!#REF!="omluven",1,0))</f>
        <v>#REF!</v>
      </c>
      <c r="L19" s="3" t="e">
        <f>IF(KALKULAČKA!#REF!="ano",1,0)</f>
        <v>#REF!</v>
      </c>
      <c r="M19" s="3" t="e">
        <f>IF(KALKULAČKA!#REF!="ano",1,IF(KALKULAČKA!#REF!="omluven",1,0))</f>
        <v>#REF!</v>
      </c>
      <c r="N19" s="3" t="e">
        <f>IF(KALKULAČKA!#REF!="ano",1,0)</f>
        <v>#REF!</v>
      </c>
      <c r="O19" s="3" t="e">
        <f>IF(KALKULAČKA!#REF!="ano",1,IF(KALKULAČKA!#REF!="omluven",1,0))</f>
        <v>#REF!</v>
      </c>
      <c r="P19" s="3" t="e">
        <f>IF(KALKULAČKA!#REF!="ano",1,0)</f>
        <v>#REF!</v>
      </c>
      <c r="Q19" s="3" t="e">
        <f>IF(KALKULAČKA!#REF!="ano",1,IF(KALKULAČKA!#REF!="omluven",1,0))</f>
        <v>#REF!</v>
      </c>
      <c r="R19" s="3" t="e">
        <f>IF(KALKULAČKA!#REF!="ano",1,0)</f>
        <v>#REF!</v>
      </c>
      <c r="S19" s="3" t="e">
        <f>IF(KALKULAČKA!#REF!="ano",1,IF(KALKULAČKA!#REF!="omluven",1,0))</f>
        <v>#REF!</v>
      </c>
      <c r="T19" s="3" t="e">
        <f>IF(KALKULAČKA!#REF!="ano",1,0)</f>
        <v>#REF!</v>
      </c>
      <c r="U19" s="3" t="e">
        <f>IF(KALKULAČKA!#REF!="ano",1,IF(KALKULAČKA!#REF!="omluven",1,0))</f>
        <v>#REF!</v>
      </c>
      <c r="V19" s="3" t="e">
        <f>IF(KALKULAČKA!#REF!="ano",1,0)</f>
        <v>#REF!</v>
      </c>
      <c r="W19" s="3" t="e">
        <f>IF(KALKULAČKA!#REF!="ano",1,IF(KALKULAČKA!#REF!="omluven",1,0))</f>
        <v>#REF!</v>
      </c>
      <c r="X19" s="3" t="e">
        <f>IF(KALKULAČKA!#REF!="ano",1,0)</f>
        <v>#REF!</v>
      </c>
      <c r="Y19" s="3" t="e">
        <f>IF(KALKULAČKA!#REF!="ano",1,IF(KALKULAČKA!#REF!="omluven",1,0))</f>
        <v>#REF!</v>
      </c>
      <c r="Z19" s="3" t="e">
        <f>IF(KALKULAČKA!#REF!="ano",1,0)</f>
        <v>#REF!</v>
      </c>
      <c r="AA19" s="3" t="e">
        <f>IF(KALKULAČKA!#REF!="ano",1,IF(KALKULAČKA!#REF!="omluven",1,0))</f>
        <v>#REF!</v>
      </c>
      <c r="AB19" s="3" t="e">
        <f>IF(KALKULAČKA!#REF!="ano",1,0)</f>
        <v>#REF!</v>
      </c>
      <c r="AC19" s="3" t="e">
        <f>IF(KALKULAČKA!#REF!="ano",1,IF(KALKULAČKA!#REF!="omluven",1,0))</f>
        <v>#REF!</v>
      </c>
      <c r="AD19" s="3" t="e">
        <f>IF(KALKULAČKA!#REF!="ano",1,0)</f>
        <v>#REF!</v>
      </c>
      <c r="AE19" s="3" t="e">
        <f>IF(KALKULAČKA!#REF!="ano",1,IF(KALKULAČKA!#REF!="omluven",1,0))</f>
        <v>#REF!</v>
      </c>
      <c r="AF19" s="3" t="e">
        <f>IF(KALKULAČKA!#REF!="ano",1,0)</f>
        <v>#REF!</v>
      </c>
      <c r="AG19" s="3" t="e">
        <f>IF(KALKULAČKA!#REF!="ano",1,IF(KALKULAČKA!#REF!="omluven",1,0))</f>
        <v>#REF!</v>
      </c>
      <c r="AH19" s="3" t="e">
        <f>IF(KALKULAČKA!#REF!="ano",1,0)</f>
        <v>#REF!</v>
      </c>
      <c r="AI19" s="3" t="e">
        <f>IF(KALKULAČKA!#REF!="ano",1,IF(KALKULAČKA!#REF!="omluven",1,0))</f>
        <v>#REF!</v>
      </c>
    </row>
    <row r="20" spans="2:35" x14ac:dyDescent="0.25">
      <c r="B20" s="5"/>
      <c r="C20" s="5"/>
      <c r="D20" s="6" t="e">
        <f>IF(KALKULAČKA!#REF!="ano",1,0)</f>
        <v>#REF!</v>
      </c>
      <c r="E20" s="6" t="e">
        <f>IF(KALKULAČKA!#REF!="ano",1,IF(KALKULAČKA!#REF!="omluven",1,0))</f>
        <v>#REF!</v>
      </c>
      <c r="F20" s="3" t="e">
        <f>IF(KALKULAČKA!#REF!="ano",1,0)</f>
        <v>#REF!</v>
      </c>
      <c r="G20" s="3" t="e">
        <f>IF(KALKULAČKA!#REF!="ano",1,IF(KALKULAČKA!#REF!="omluven",1,0))</f>
        <v>#REF!</v>
      </c>
      <c r="H20" s="3" t="e">
        <f>IF(KALKULAČKA!#REF!="ano",1,0)</f>
        <v>#REF!</v>
      </c>
      <c r="I20" s="3" t="e">
        <f>IF(KALKULAČKA!#REF!="ano",1,IF(KALKULAČKA!#REF!="omluven",1,0))</f>
        <v>#REF!</v>
      </c>
      <c r="J20" s="3" t="e">
        <f>IF(KALKULAČKA!#REF!="ano",1,0)</f>
        <v>#REF!</v>
      </c>
      <c r="K20" s="3" t="e">
        <f>IF(KALKULAČKA!#REF!="ano",1,IF(KALKULAČKA!#REF!="omluven",1,0))</f>
        <v>#REF!</v>
      </c>
      <c r="L20" s="3" t="e">
        <f>IF(KALKULAČKA!#REF!="ano",1,0)</f>
        <v>#REF!</v>
      </c>
      <c r="M20" s="3" t="e">
        <f>IF(KALKULAČKA!#REF!="ano",1,IF(KALKULAČKA!#REF!="omluven",1,0))</f>
        <v>#REF!</v>
      </c>
      <c r="N20" s="3" t="e">
        <f>IF(KALKULAČKA!#REF!="ano",1,0)</f>
        <v>#REF!</v>
      </c>
      <c r="O20" s="3" t="e">
        <f>IF(KALKULAČKA!#REF!="ano",1,IF(KALKULAČKA!#REF!="omluven",1,0))</f>
        <v>#REF!</v>
      </c>
      <c r="P20" s="3" t="e">
        <f>IF(KALKULAČKA!#REF!="ano",1,0)</f>
        <v>#REF!</v>
      </c>
      <c r="Q20" s="3" t="e">
        <f>IF(KALKULAČKA!#REF!="ano",1,IF(KALKULAČKA!#REF!="omluven",1,0))</f>
        <v>#REF!</v>
      </c>
      <c r="R20" s="3" t="e">
        <f>IF(KALKULAČKA!#REF!="ano",1,0)</f>
        <v>#REF!</v>
      </c>
      <c r="S20" s="3" t="e">
        <f>IF(KALKULAČKA!#REF!="ano",1,IF(KALKULAČKA!#REF!="omluven",1,0))</f>
        <v>#REF!</v>
      </c>
      <c r="T20" s="3" t="e">
        <f>IF(KALKULAČKA!#REF!="ano",1,0)</f>
        <v>#REF!</v>
      </c>
      <c r="U20" s="3" t="e">
        <f>IF(KALKULAČKA!#REF!="ano",1,IF(KALKULAČKA!#REF!="omluven",1,0))</f>
        <v>#REF!</v>
      </c>
      <c r="V20" s="3" t="e">
        <f>IF(KALKULAČKA!#REF!="ano",1,0)</f>
        <v>#REF!</v>
      </c>
      <c r="W20" s="3" t="e">
        <f>IF(KALKULAČKA!#REF!="ano",1,IF(KALKULAČKA!#REF!="omluven",1,0))</f>
        <v>#REF!</v>
      </c>
      <c r="X20" s="3" t="e">
        <f>IF(KALKULAČKA!#REF!="ano",1,0)</f>
        <v>#REF!</v>
      </c>
      <c r="Y20" s="3" t="e">
        <f>IF(KALKULAČKA!#REF!="ano",1,IF(KALKULAČKA!#REF!="omluven",1,0))</f>
        <v>#REF!</v>
      </c>
      <c r="Z20" s="3" t="e">
        <f>IF(KALKULAČKA!#REF!="ano",1,0)</f>
        <v>#REF!</v>
      </c>
      <c r="AA20" s="3" t="e">
        <f>IF(KALKULAČKA!#REF!="ano",1,IF(KALKULAČKA!#REF!="omluven",1,0))</f>
        <v>#REF!</v>
      </c>
      <c r="AB20" s="3" t="e">
        <f>IF(KALKULAČKA!#REF!="ano",1,0)</f>
        <v>#REF!</v>
      </c>
      <c r="AC20" s="3" t="e">
        <f>IF(KALKULAČKA!#REF!="ano",1,IF(KALKULAČKA!#REF!="omluven",1,0))</f>
        <v>#REF!</v>
      </c>
      <c r="AD20" s="3" t="e">
        <f>IF(KALKULAČKA!#REF!="ano",1,0)</f>
        <v>#REF!</v>
      </c>
      <c r="AE20" s="3" t="e">
        <f>IF(KALKULAČKA!#REF!="ano",1,IF(KALKULAČKA!#REF!="omluven",1,0))</f>
        <v>#REF!</v>
      </c>
      <c r="AF20" s="3" t="e">
        <f>IF(KALKULAČKA!#REF!="ano",1,0)</f>
        <v>#REF!</v>
      </c>
      <c r="AG20" s="3" t="e">
        <f>IF(KALKULAČKA!#REF!="ano",1,IF(KALKULAČKA!#REF!="omluven",1,0))</f>
        <v>#REF!</v>
      </c>
      <c r="AH20" s="3" t="e">
        <f>IF(KALKULAČKA!#REF!="ano",1,0)</f>
        <v>#REF!</v>
      </c>
      <c r="AI20" s="3" t="e">
        <f>IF(KALKULAČKA!#REF!="ano",1,IF(KALKULAČKA!#REF!="omluven",1,0))</f>
        <v>#REF!</v>
      </c>
    </row>
    <row r="21" spans="2:35" x14ac:dyDescent="0.25">
      <c r="B21" s="5"/>
      <c r="C21" s="5"/>
      <c r="D21" s="6">
        <f>IF(KALKULAČKA!B22="ano",1,0)</f>
        <v>0</v>
      </c>
      <c r="E21" s="6">
        <f>IF(KALKULAČKA!B22="ano",1,IF(KALKULAČKA!B22="omluven",1,0))</f>
        <v>0</v>
      </c>
      <c r="F21" s="3">
        <f>IF(KALKULAČKA!D22="ano",1,0)</f>
        <v>0</v>
      </c>
      <c r="G21" s="3">
        <f>IF(KALKULAČKA!D22="ano",1,IF(KALKULAČKA!D22="omluven",1,0))</f>
        <v>0</v>
      </c>
      <c r="H21" s="3">
        <f>IF(KALKULAČKA!E22="ano",1,0)</f>
        <v>0</v>
      </c>
      <c r="I21" s="3">
        <f>IF(KALKULAČKA!E22="ano",1,IF(KALKULAČKA!E22="omluven",1,0))</f>
        <v>0</v>
      </c>
      <c r="J21" s="3">
        <f>IF(KALKULAČKA!C22="ano",1,0)</f>
        <v>0</v>
      </c>
      <c r="K21" s="3">
        <f>IF(KALKULAČKA!C22="ano",1,IF(KALKULAČKA!C22="omluven",1,0))</f>
        <v>0</v>
      </c>
      <c r="L21" s="3">
        <f>IF(KALKULAČKA!F22="ano",1,0)</f>
        <v>0</v>
      </c>
      <c r="M21" s="3">
        <f>IF(KALKULAČKA!F22="ano",1,IF(KALKULAČKA!F22="omluven",1,0))</f>
        <v>0</v>
      </c>
      <c r="N21" s="3">
        <f>IF(KALKULAČKA!G22="ano",1,0)</f>
        <v>0</v>
      </c>
      <c r="O21" s="3">
        <f>IF(KALKULAČKA!G22="ano",1,IF(KALKULAČKA!G22="omluven",1,0))</f>
        <v>0</v>
      </c>
      <c r="P21" s="3" t="e">
        <f>IF(KALKULAČKA!#REF!="ano",1,0)</f>
        <v>#REF!</v>
      </c>
      <c r="Q21" s="3" t="e">
        <f>IF(KALKULAČKA!#REF!="ano",1,IF(KALKULAČKA!#REF!="omluven",1,0))</f>
        <v>#REF!</v>
      </c>
      <c r="R21" s="3" t="e">
        <f>IF(KALKULAČKA!#REF!="ano",1,0)</f>
        <v>#REF!</v>
      </c>
      <c r="S21" s="3" t="e">
        <f>IF(KALKULAČKA!#REF!="ano",1,IF(KALKULAČKA!#REF!="omluven",1,0))</f>
        <v>#REF!</v>
      </c>
      <c r="T21" s="3" t="e">
        <f>IF(KALKULAČKA!#REF!="ano",1,0)</f>
        <v>#REF!</v>
      </c>
      <c r="U21" s="3" t="e">
        <f>IF(KALKULAČKA!#REF!="ano",1,IF(KALKULAČKA!#REF!="omluven",1,0))</f>
        <v>#REF!</v>
      </c>
      <c r="V21" s="3" t="e">
        <f>IF(KALKULAČKA!#REF!="ano",1,0)</f>
        <v>#REF!</v>
      </c>
      <c r="W21" s="3" t="e">
        <f>IF(KALKULAČKA!#REF!="ano",1,IF(KALKULAČKA!#REF!="omluven",1,0))</f>
        <v>#REF!</v>
      </c>
      <c r="X21" s="3" t="e">
        <f>IF(KALKULAČKA!#REF!="ano",1,0)</f>
        <v>#REF!</v>
      </c>
      <c r="Y21" s="3" t="e">
        <f>IF(KALKULAČKA!#REF!="ano",1,IF(KALKULAČKA!#REF!="omluven",1,0))</f>
        <v>#REF!</v>
      </c>
      <c r="Z21" s="3" t="e">
        <f>IF(KALKULAČKA!#REF!="ano",1,0)</f>
        <v>#REF!</v>
      </c>
      <c r="AA21" s="3" t="e">
        <f>IF(KALKULAČKA!#REF!="ano",1,IF(KALKULAČKA!#REF!="omluven",1,0))</f>
        <v>#REF!</v>
      </c>
      <c r="AB21" s="3" t="e">
        <f>IF(KALKULAČKA!#REF!="ano",1,0)</f>
        <v>#REF!</v>
      </c>
      <c r="AC21" s="3" t="e">
        <f>IF(KALKULAČKA!#REF!="ano",1,IF(KALKULAČKA!#REF!="omluven",1,0))</f>
        <v>#REF!</v>
      </c>
      <c r="AD21" s="3" t="e">
        <f>IF(KALKULAČKA!#REF!="ano",1,0)</f>
        <v>#REF!</v>
      </c>
      <c r="AE21" s="3" t="e">
        <f>IF(KALKULAČKA!#REF!="ano",1,IF(KALKULAČKA!#REF!="omluven",1,0))</f>
        <v>#REF!</v>
      </c>
      <c r="AF21" s="3" t="e">
        <f>IF(KALKULAČKA!#REF!="ano",1,0)</f>
        <v>#REF!</v>
      </c>
      <c r="AG21" s="3" t="e">
        <f>IF(KALKULAČKA!#REF!="ano",1,IF(KALKULAČKA!#REF!="omluven",1,0))</f>
        <v>#REF!</v>
      </c>
      <c r="AH21" s="3" t="e">
        <f>IF(KALKULAČKA!#REF!="ano",1,0)</f>
        <v>#REF!</v>
      </c>
      <c r="AI21" s="3" t="e">
        <f>IF(KALKULAČKA!#REF!="ano",1,IF(KALKULAČKA!#REF!="omluven",1,0))</f>
        <v>#REF!</v>
      </c>
    </row>
    <row r="22" spans="2:35" x14ac:dyDescent="0.25">
      <c r="B22" s="5"/>
      <c r="C22" s="5"/>
      <c r="D22" s="6">
        <f>IF(KALKULAČKA!B23="ano",1,0)</f>
        <v>0</v>
      </c>
      <c r="E22" s="6">
        <f>IF(KALKULAČKA!B23="ano",1,IF(KALKULAČKA!B23="omluven",1,0))</f>
        <v>0</v>
      </c>
      <c r="F22" s="3">
        <f>IF(KALKULAČKA!D23="ano",1,0)</f>
        <v>0</v>
      </c>
      <c r="G22" s="3">
        <f>IF(KALKULAČKA!D23="ano",1,IF(KALKULAČKA!D23="omluven",1,0))</f>
        <v>0</v>
      </c>
      <c r="H22" s="3">
        <f>IF(KALKULAČKA!E23="ano",1,0)</f>
        <v>0</v>
      </c>
      <c r="I22" s="3">
        <f>IF(KALKULAČKA!E23="ano",1,IF(KALKULAČKA!E23="omluven",1,0))</f>
        <v>0</v>
      </c>
      <c r="J22" s="3">
        <f>IF(KALKULAČKA!C23="ano",1,0)</f>
        <v>0</v>
      </c>
      <c r="K22" s="3">
        <f>IF(KALKULAČKA!C23="ano",1,IF(KALKULAČKA!C23="omluven",1,0))</f>
        <v>0</v>
      </c>
      <c r="L22" s="3">
        <f>IF(KALKULAČKA!F23="ano",1,0)</f>
        <v>0</v>
      </c>
      <c r="M22" s="3">
        <f>IF(KALKULAČKA!F23="ano",1,IF(KALKULAČKA!F23="omluven",1,0))</f>
        <v>0</v>
      </c>
      <c r="N22" s="3">
        <f>IF(KALKULAČKA!G23="ano",1,0)</f>
        <v>0</v>
      </c>
      <c r="O22" s="3">
        <f>IF(KALKULAČKA!G23="ano",1,IF(KALKULAČKA!G23="omluven",1,0))</f>
        <v>0</v>
      </c>
      <c r="P22" s="3" t="e">
        <f>IF(KALKULAČKA!#REF!="ano",1,0)</f>
        <v>#REF!</v>
      </c>
      <c r="Q22" s="3" t="e">
        <f>IF(KALKULAČKA!#REF!="ano",1,IF(KALKULAČKA!#REF!="omluven",1,0))</f>
        <v>#REF!</v>
      </c>
      <c r="R22" s="3" t="e">
        <f>IF(KALKULAČKA!#REF!="ano",1,0)</f>
        <v>#REF!</v>
      </c>
      <c r="S22" s="3" t="e">
        <f>IF(KALKULAČKA!#REF!="ano",1,IF(KALKULAČKA!#REF!="omluven",1,0))</f>
        <v>#REF!</v>
      </c>
      <c r="T22" s="3" t="e">
        <f>IF(KALKULAČKA!#REF!="ano",1,0)</f>
        <v>#REF!</v>
      </c>
      <c r="U22" s="3" t="e">
        <f>IF(KALKULAČKA!#REF!="ano",1,IF(KALKULAČKA!#REF!="omluven",1,0))</f>
        <v>#REF!</v>
      </c>
      <c r="V22" s="3" t="e">
        <f>IF(KALKULAČKA!#REF!="ano",1,0)</f>
        <v>#REF!</v>
      </c>
      <c r="W22" s="3" t="e">
        <f>IF(KALKULAČKA!#REF!="ano",1,IF(KALKULAČKA!#REF!="omluven",1,0))</f>
        <v>#REF!</v>
      </c>
      <c r="X22" s="3" t="e">
        <f>IF(KALKULAČKA!#REF!="ano",1,0)</f>
        <v>#REF!</v>
      </c>
      <c r="Y22" s="3" t="e">
        <f>IF(KALKULAČKA!#REF!="ano",1,IF(KALKULAČKA!#REF!="omluven",1,0))</f>
        <v>#REF!</v>
      </c>
      <c r="Z22" s="3" t="e">
        <f>IF(KALKULAČKA!#REF!="ano",1,0)</f>
        <v>#REF!</v>
      </c>
      <c r="AA22" s="3" t="e">
        <f>IF(KALKULAČKA!#REF!="ano",1,IF(KALKULAČKA!#REF!="omluven",1,0))</f>
        <v>#REF!</v>
      </c>
      <c r="AB22" s="3" t="e">
        <f>IF(KALKULAČKA!#REF!="ano",1,0)</f>
        <v>#REF!</v>
      </c>
      <c r="AC22" s="3" t="e">
        <f>IF(KALKULAČKA!#REF!="ano",1,IF(KALKULAČKA!#REF!="omluven",1,0))</f>
        <v>#REF!</v>
      </c>
      <c r="AD22" s="3" t="e">
        <f>IF(KALKULAČKA!#REF!="ano",1,0)</f>
        <v>#REF!</v>
      </c>
      <c r="AE22" s="3" t="e">
        <f>IF(KALKULAČKA!#REF!="ano",1,IF(KALKULAČKA!#REF!="omluven",1,0))</f>
        <v>#REF!</v>
      </c>
      <c r="AF22" s="3" t="e">
        <f>IF(KALKULAČKA!#REF!="ano",1,0)</f>
        <v>#REF!</v>
      </c>
      <c r="AG22" s="3" t="e">
        <f>IF(KALKULAČKA!#REF!="ano",1,IF(KALKULAČKA!#REF!="omluven",1,0))</f>
        <v>#REF!</v>
      </c>
      <c r="AH22" s="3" t="e">
        <f>IF(KALKULAČKA!#REF!="ano",1,0)</f>
        <v>#REF!</v>
      </c>
      <c r="AI22" s="3" t="e">
        <f>IF(KALKULAČKA!#REF!="ano",1,IF(KALKULAČKA!#REF!="omluven",1,0))</f>
        <v>#REF!</v>
      </c>
    </row>
    <row r="23" spans="2:35" x14ac:dyDescent="0.25">
      <c r="B23" s="5"/>
      <c r="C23" s="5"/>
      <c r="D23" s="6">
        <f>IF(KALKULAČKA!B24="ano",1,0)</f>
        <v>0</v>
      </c>
      <c r="E23" s="6">
        <f>IF(KALKULAČKA!B24="ano",1,IF(KALKULAČKA!B24="omluven",1,0))</f>
        <v>0</v>
      </c>
      <c r="F23" s="3">
        <f>IF(KALKULAČKA!D24="ano",1,0)</f>
        <v>0</v>
      </c>
      <c r="G23" s="3">
        <f>IF(KALKULAČKA!D24="ano",1,IF(KALKULAČKA!D24="omluven",1,0))</f>
        <v>0</v>
      </c>
      <c r="H23" s="3">
        <f>IF(KALKULAČKA!E24="ano",1,0)</f>
        <v>0</v>
      </c>
      <c r="I23" s="3">
        <f>IF(KALKULAČKA!E24="ano",1,IF(KALKULAČKA!E24="omluven",1,0))</f>
        <v>0</v>
      </c>
      <c r="J23" s="3">
        <f>IF(KALKULAČKA!C24="ano",1,0)</f>
        <v>0</v>
      </c>
      <c r="K23" s="3">
        <f>IF(KALKULAČKA!C24="ano",1,IF(KALKULAČKA!C24="omluven",1,0))</f>
        <v>0</v>
      </c>
      <c r="L23" s="3">
        <f>IF(KALKULAČKA!F24="ano",1,0)</f>
        <v>0</v>
      </c>
      <c r="M23" s="3">
        <f>IF(KALKULAČKA!F24="ano",1,IF(KALKULAČKA!F24="omluven",1,0))</f>
        <v>0</v>
      </c>
      <c r="N23" s="3">
        <f>IF(KALKULAČKA!G24="ano",1,0)</f>
        <v>0</v>
      </c>
      <c r="O23" s="3">
        <f>IF(KALKULAČKA!G24="ano",1,IF(KALKULAČKA!G24="omluven",1,0))</f>
        <v>0</v>
      </c>
      <c r="P23" s="3" t="e">
        <f>IF(KALKULAČKA!#REF!="ano",1,0)</f>
        <v>#REF!</v>
      </c>
      <c r="Q23" s="3" t="e">
        <f>IF(KALKULAČKA!#REF!="ano",1,IF(KALKULAČKA!#REF!="omluven",1,0))</f>
        <v>#REF!</v>
      </c>
      <c r="R23" s="3" t="e">
        <f>IF(KALKULAČKA!#REF!="ano",1,0)</f>
        <v>#REF!</v>
      </c>
      <c r="S23" s="3" t="e">
        <f>IF(KALKULAČKA!#REF!="ano",1,IF(KALKULAČKA!#REF!="omluven",1,0))</f>
        <v>#REF!</v>
      </c>
      <c r="T23" s="3" t="e">
        <f>IF(KALKULAČKA!#REF!="ano",1,0)</f>
        <v>#REF!</v>
      </c>
      <c r="U23" s="3" t="e">
        <f>IF(KALKULAČKA!#REF!="ano",1,IF(KALKULAČKA!#REF!="omluven",1,0))</f>
        <v>#REF!</v>
      </c>
      <c r="V23" s="3" t="e">
        <f>IF(KALKULAČKA!#REF!="ano",1,0)</f>
        <v>#REF!</v>
      </c>
      <c r="W23" s="3" t="e">
        <f>IF(KALKULAČKA!#REF!="ano",1,IF(KALKULAČKA!#REF!="omluven",1,0))</f>
        <v>#REF!</v>
      </c>
      <c r="X23" s="3" t="e">
        <f>IF(KALKULAČKA!#REF!="ano",1,0)</f>
        <v>#REF!</v>
      </c>
      <c r="Y23" s="3" t="e">
        <f>IF(KALKULAČKA!#REF!="ano",1,IF(KALKULAČKA!#REF!="omluven",1,0))</f>
        <v>#REF!</v>
      </c>
      <c r="Z23" s="3" t="e">
        <f>IF(KALKULAČKA!#REF!="ano",1,0)</f>
        <v>#REF!</v>
      </c>
      <c r="AA23" s="3" t="e">
        <f>IF(KALKULAČKA!#REF!="ano",1,IF(KALKULAČKA!#REF!="omluven",1,0))</f>
        <v>#REF!</v>
      </c>
      <c r="AB23" s="3" t="e">
        <f>IF(KALKULAČKA!#REF!="ano",1,0)</f>
        <v>#REF!</v>
      </c>
      <c r="AC23" s="3" t="e">
        <f>IF(KALKULAČKA!#REF!="ano",1,IF(KALKULAČKA!#REF!="omluven",1,0))</f>
        <v>#REF!</v>
      </c>
      <c r="AD23" s="3" t="e">
        <f>IF(KALKULAČKA!#REF!="ano",1,0)</f>
        <v>#REF!</v>
      </c>
      <c r="AE23" s="3" t="e">
        <f>IF(KALKULAČKA!#REF!="ano",1,IF(KALKULAČKA!#REF!="omluven",1,0))</f>
        <v>#REF!</v>
      </c>
      <c r="AF23" s="3" t="e">
        <f>IF(KALKULAČKA!#REF!="ano",1,0)</f>
        <v>#REF!</v>
      </c>
      <c r="AG23" s="3" t="e">
        <f>IF(KALKULAČKA!#REF!="ano",1,IF(KALKULAČKA!#REF!="omluven",1,0))</f>
        <v>#REF!</v>
      </c>
      <c r="AH23" s="3" t="e">
        <f>IF(KALKULAČKA!#REF!="ano",1,0)</f>
        <v>#REF!</v>
      </c>
      <c r="AI23" s="3" t="e">
        <f>IF(KALKULAČKA!#REF!="ano",1,IF(KALKULAČKA!#REF!="omluven",1,0))</f>
        <v>#REF!</v>
      </c>
    </row>
    <row r="24" spans="2:35" x14ac:dyDescent="0.25">
      <c r="B24" s="5"/>
      <c r="C24" s="5"/>
      <c r="D24" s="6">
        <f>IF(KALKULAČKA!B25="ano",1,0)</f>
        <v>0</v>
      </c>
      <c r="E24" s="6">
        <f>IF(KALKULAČKA!B25="ano",1,IF(KALKULAČKA!B25="omluven",1,0))</f>
        <v>0</v>
      </c>
      <c r="F24" s="3">
        <f>IF(KALKULAČKA!D25="ano",1,0)</f>
        <v>0</v>
      </c>
      <c r="G24" s="3">
        <f>IF(KALKULAČKA!D25="ano",1,IF(KALKULAČKA!D25="omluven",1,0))</f>
        <v>0</v>
      </c>
      <c r="H24" s="3">
        <f>IF(KALKULAČKA!E25="ano",1,0)</f>
        <v>0</v>
      </c>
      <c r="I24" s="3">
        <f>IF(KALKULAČKA!E25="ano",1,IF(KALKULAČKA!E25="omluven",1,0))</f>
        <v>0</v>
      </c>
      <c r="J24" s="3">
        <f>IF(KALKULAČKA!C25="ano",1,0)</f>
        <v>0</v>
      </c>
      <c r="K24" s="3">
        <f>IF(KALKULAČKA!C25="ano",1,IF(KALKULAČKA!C25="omluven",1,0))</f>
        <v>0</v>
      </c>
      <c r="L24" s="3">
        <f>IF(KALKULAČKA!F25="ano",1,0)</f>
        <v>0</v>
      </c>
      <c r="M24" s="3">
        <f>IF(KALKULAČKA!F25="ano",1,IF(KALKULAČKA!F25="omluven",1,0))</f>
        <v>0</v>
      </c>
      <c r="N24" s="3">
        <f>IF(KALKULAČKA!G25="ano",1,0)</f>
        <v>0</v>
      </c>
      <c r="O24" s="3">
        <f>IF(KALKULAČKA!G25="ano",1,IF(KALKULAČKA!G25="omluven",1,0))</f>
        <v>0</v>
      </c>
      <c r="P24" s="3" t="e">
        <f>IF(KALKULAČKA!#REF!="ano",1,0)</f>
        <v>#REF!</v>
      </c>
      <c r="Q24" s="3" t="e">
        <f>IF(KALKULAČKA!#REF!="ano",1,IF(KALKULAČKA!#REF!="omluven",1,0))</f>
        <v>#REF!</v>
      </c>
      <c r="R24" s="3" t="e">
        <f>IF(KALKULAČKA!#REF!="ano",1,0)</f>
        <v>#REF!</v>
      </c>
      <c r="S24" s="3" t="e">
        <f>IF(KALKULAČKA!#REF!="ano",1,IF(KALKULAČKA!#REF!="omluven",1,0))</f>
        <v>#REF!</v>
      </c>
      <c r="T24" s="3" t="e">
        <f>IF(KALKULAČKA!#REF!="ano",1,0)</f>
        <v>#REF!</v>
      </c>
      <c r="U24" s="3" t="e">
        <f>IF(KALKULAČKA!#REF!="ano",1,IF(KALKULAČKA!#REF!="omluven",1,0))</f>
        <v>#REF!</v>
      </c>
      <c r="V24" s="3" t="e">
        <f>IF(KALKULAČKA!#REF!="ano",1,0)</f>
        <v>#REF!</v>
      </c>
      <c r="W24" s="3" t="e">
        <f>IF(KALKULAČKA!#REF!="ano",1,IF(KALKULAČKA!#REF!="omluven",1,0))</f>
        <v>#REF!</v>
      </c>
      <c r="X24" s="3" t="e">
        <f>IF(KALKULAČKA!#REF!="ano",1,0)</f>
        <v>#REF!</v>
      </c>
      <c r="Y24" s="3" t="e">
        <f>IF(KALKULAČKA!#REF!="ano",1,IF(KALKULAČKA!#REF!="omluven",1,0))</f>
        <v>#REF!</v>
      </c>
      <c r="Z24" s="3" t="e">
        <f>IF(KALKULAČKA!#REF!="ano",1,0)</f>
        <v>#REF!</v>
      </c>
      <c r="AA24" s="3" t="e">
        <f>IF(KALKULAČKA!#REF!="ano",1,IF(KALKULAČKA!#REF!="omluven",1,0))</f>
        <v>#REF!</v>
      </c>
      <c r="AB24" s="3" t="e">
        <f>IF(KALKULAČKA!#REF!="ano",1,0)</f>
        <v>#REF!</v>
      </c>
      <c r="AC24" s="3" t="e">
        <f>IF(KALKULAČKA!#REF!="ano",1,IF(KALKULAČKA!#REF!="omluven",1,0))</f>
        <v>#REF!</v>
      </c>
      <c r="AD24" s="3" t="e">
        <f>IF(KALKULAČKA!#REF!="ano",1,0)</f>
        <v>#REF!</v>
      </c>
      <c r="AE24" s="3" t="e">
        <f>IF(KALKULAČKA!#REF!="ano",1,IF(KALKULAČKA!#REF!="omluven",1,0))</f>
        <v>#REF!</v>
      </c>
      <c r="AF24" s="3" t="e">
        <f>IF(KALKULAČKA!#REF!="ano",1,0)</f>
        <v>#REF!</v>
      </c>
      <c r="AG24" s="3" t="e">
        <f>IF(KALKULAČKA!#REF!="ano",1,IF(KALKULAČKA!#REF!="omluven",1,0))</f>
        <v>#REF!</v>
      </c>
      <c r="AH24" s="3" t="e">
        <f>IF(KALKULAČKA!#REF!="ano",1,0)</f>
        <v>#REF!</v>
      </c>
      <c r="AI24" s="3" t="e">
        <f>IF(KALKULAČKA!#REF!="ano",1,IF(KALKULAČKA!#REF!="omluven",1,0))</f>
        <v>#REF!</v>
      </c>
    </row>
    <row r="25" spans="2:35" x14ac:dyDescent="0.25">
      <c r="B25" s="5"/>
      <c r="C25" s="5"/>
      <c r="D25" s="6">
        <f>IF(KALKULAČKA!B27="ano",1,0)</f>
        <v>0</v>
      </c>
      <c r="E25" s="6">
        <f>IF(KALKULAČKA!B27="ano",1,IF(KALKULAČKA!B27="omluven",1,0))</f>
        <v>0</v>
      </c>
      <c r="F25" s="3">
        <f>IF(KALKULAČKA!D27="ano",1,0)</f>
        <v>0</v>
      </c>
      <c r="G25" s="3">
        <f>IF(KALKULAČKA!D27="ano",1,IF(KALKULAČKA!D27="omluven",1,0))</f>
        <v>0</v>
      </c>
      <c r="H25" s="3">
        <f>IF(KALKULAČKA!E27="ano",1,0)</f>
        <v>0</v>
      </c>
      <c r="I25" s="3">
        <f>IF(KALKULAČKA!E27="ano",1,IF(KALKULAČKA!E27="omluven",1,0))</f>
        <v>0</v>
      </c>
      <c r="J25" s="3">
        <f>IF(KALKULAČKA!C27="ano",1,0)</f>
        <v>0</v>
      </c>
      <c r="K25" s="3">
        <f>IF(KALKULAČKA!C27="ano",1,IF(KALKULAČKA!C27="omluven",1,0))</f>
        <v>0</v>
      </c>
      <c r="L25" s="3">
        <f>IF(KALKULAČKA!F27="ano",1,0)</f>
        <v>0</v>
      </c>
      <c r="M25" s="3">
        <f>IF(KALKULAČKA!F27="ano",1,IF(KALKULAČKA!F27="omluven",1,0))</f>
        <v>0</v>
      </c>
      <c r="N25" s="3">
        <f>IF(KALKULAČKA!G27="ano",1,0)</f>
        <v>0</v>
      </c>
      <c r="O25" s="3">
        <f>IF(KALKULAČKA!G27="ano",1,IF(KALKULAČKA!G27="omluven",1,0))</f>
        <v>0</v>
      </c>
      <c r="P25" s="3" t="e">
        <f>IF(KALKULAČKA!#REF!="ano",1,0)</f>
        <v>#REF!</v>
      </c>
      <c r="Q25" s="3" t="e">
        <f>IF(KALKULAČKA!#REF!="ano",1,IF(KALKULAČKA!#REF!="omluven",1,0))</f>
        <v>#REF!</v>
      </c>
      <c r="R25" s="3" t="e">
        <f>IF(KALKULAČKA!#REF!="ano",1,0)</f>
        <v>#REF!</v>
      </c>
      <c r="S25" s="3" t="e">
        <f>IF(KALKULAČKA!#REF!="ano",1,IF(KALKULAČKA!#REF!="omluven",1,0))</f>
        <v>#REF!</v>
      </c>
      <c r="T25" s="3" t="e">
        <f>IF(KALKULAČKA!#REF!="ano",1,0)</f>
        <v>#REF!</v>
      </c>
      <c r="U25" s="3" t="e">
        <f>IF(KALKULAČKA!#REF!="ano",1,IF(KALKULAČKA!#REF!="omluven",1,0))</f>
        <v>#REF!</v>
      </c>
      <c r="V25" s="3" t="e">
        <f>IF(KALKULAČKA!#REF!="ano",1,0)</f>
        <v>#REF!</v>
      </c>
      <c r="W25" s="3" t="e">
        <f>IF(KALKULAČKA!#REF!="ano",1,IF(KALKULAČKA!#REF!="omluven",1,0))</f>
        <v>#REF!</v>
      </c>
      <c r="X25" s="3" t="e">
        <f>IF(KALKULAČKA!#REF!="ano",1,0)</f>
        <v>#REF!</v>
      </c>
      <c r="Y25" s="3" t="e">
        <f>IF(KALKULAČKA!#REF!="ano",1,IF(KALKULAČKA!#REF!="omluven",1,0))</f>
        <v>#REF!</v>
      </c>
      <c r="Z25" s="3" t="e">
        <f>IF(KALKULAČKA!#REF!="ano",1,0)</f>
        <v>#REF!</v>
      </c>
      <c r="AA25" s="3" t="e">
        <f>IF(KALKULAČKA!#REF!="ano",1,IF(KALKULAČKA!#REF!="omluven",1,0))</f>
        <v>#REF!</v>
      </c>
      <c r="AB25" s="3" t="e">
        <f>IF(KALKULAČKA!#REF!="ano",1,0)</f>
        <v>#REF!</v>
      </c>
      <c r="AC25" s="3" t="e">
        <f>IF(KALKULAČKA!#REF!="ano",1,IF(KALKULAČKA!#REF!="omluven",1,0))</f>
        <v>#REF!</v>
      </c>
      <c r="AD25" s="3" t="e">
        <f>IF(KALKULAČKA!#REF!="ano",1,0)</f>
        <v>#REF!</v>
      </c>
      <c r="AE25" s="3" t="e">
        <f>IF(KALKULAČKA!#REF!="ano",1,IF(KALKULAČKA!#REF!="omluven",1,0))</f>
        <v>#REF!</v>
      </c>
      <c r="AF25" s="3" t="e">
        <f>IF(KALKULAČKA!#REF!="ano",1,0)</f>
        <v>#REF!</v>
      </c>
      <c r="AG25" s="3" t="e">
        <f>IF(KALKULAČKA!#REF!="ano",1,IF(KALKULAČKA!#REF!="omluven",1,0))</f>
        <v>#REF!</v>
      </c>
      <c r="AH25" s="3" t="e">
        <f>IF(KALKULAČKA!#REF!="ano",1,0)</f>
        <v>#REF!</v>
      </c>
      <c r="AI25" s="3" t="e">
        <f>IF(KALKULAČKA!#REF!="ano",1,IF(KALKULAČKA!#REF!="omluven",1,0))</f>
        <v>#REF!</v>
      </c>
    </row>
    <row r="26" spans="2:35" ht="15.75" thickBot="1" x14ac:dyDescent="0.3">
      <c r="B26" s="5"/>
      <c r="C26" s="5"/>
      <c r="D26" s="7">
        <f>IF(KALKULAČKA!B28="ano",1,0)</f>
        <v>0</v>
      </c>
      <c r="E26" s="7">
        <f>IF(KALKULAČKA!B28="ano",1,IF(KALKULAČKA!B28="omluven",1,0))</f>
        <v>0</v>
      </c>
      <c r="F26" s="7">
        <f>IF(KALKULAČKA!D28="ano",1,0)</f>
        <v>0</v>
      </c>
      <c r="G26" s="7">
        <f>IF(KALKULAČKA!D28="ano",1,IF(KALKULAČKA!D28="omluven",1,0))</f>
        <v>0</v>
      </c>
      <c r="H26" s="7">
        <f>IF(KALKULAČKA!E28="ano",1,0)</f>
        <v>0</v>
      </c>
      <c r="I26" s="7">
        <f>IF(KALKULAČKA!E28="ano",1,IF(KALKULAČKA!E28="omluven",1,0))</f>
        <v>0</v>
      </c>
      <c r="J26" s="7">
        <f>IF(KALKULAČKA!C28="ano",1,0)</f>
        <v>0</v>
      </c>
      <c r="K26" s="7">
        <f>IF(KALKULAČKA!C28="ano",1,IF(KALKULAČKA!C28="omluven",1,0))</f>
        <v>0</v>
      </c>
      <c r="L26" s="7">
        <f>IF(KALKULAČKA!F28="ano",1,0)</f>
        <v>0</v>
      </c>
      <c r="M26" s="7">
        <f>IF(KALKULAČKA!F28="ano",1,IF(KALKULAČKA!F28="omluven",1,0))</f>
        <v>0</v>
      </c>
      <c r="N26" s="7">
        <f>IF(KALKULAČKA!G28="ano",1,0)</f>
        <v>0</v>
      </c>
      <c r="O26" s="7">
        <f>IF(KALKULAČKA!G28="ano",1,IF(KALKULAČKA!G28="omluven",1,0))</f>
        <v>0</v>
      </c>
      <c r="P26" s="7" t="e">
        <f>IF(KALKULAČKA!#REF!="ano",1,0)</f>
        <v>#REF!</v>
      </c>
      <c r="Q26" s="7" t="e">
        <f>IF(KALKULAČKA!#REF!="ano",1,IF(KALKULAČKA!#REF!="omluven",1,0))</f>
        <v>#REF!</v>
      </c>
      <c r="R26" s="7" t="e">
        <f>IF(KALKULAČKA!#REF!="ano",1,0)</f>
        <v>#REF!</v>
      </c>
      <c r="S26" s="7" t="e">
        <f>IF(KALKULAČKA!#REF!="ano",1,IF(KALKULAČKA!#REF!="omluven",1,0))</f>
        <v>#REF!</v>
      </c>
      <c r="T26" s="7" t="e">
        <f>IF(KALKULAČKA!#REF!="ano",1,0)</f>
        <v>#REF!</v>
      </c>
      <c r="U26" s="7" t="e">
        <f>IF(KALKULAČKA!#REF!="ano",1,IF(KALKULAČKA!#REF!="omluven",1,0))</f>
        <v>#REF!</v>
      </c>
      <c r="V26" s="7" t="e">
        <f>IF(KALKULAČKA!#REF!="ano",1,0)</f>
        <v>#REF!</v>
      </c>
      <c r="W26" s="7" t="e">
        <f>IF(KALKULAČKA!#REF!="ano",1,IF(KALKULAČKA!#REF!="omluven",1,0))</f>
        <v>#REF!</v>
      </c>
      <c r="X26" s="7" t="e">
        <f>IF(KALKULAČKA!#REF!="ano",1,0)</f>
        <v>#REF!</v>
      </c>
      <c r="Y26" s="7" t="e">
        <f>IF(KALKULAČKA!#REF!="ano",1,IF(KALKULAČKA!#REF!="omluven",1,0))</f>
        <v>#REF!</v>
      </c>
      <c r="Z26" s="7" t="e">
        <f>IF(KALKULAČKA!#REF!="ano",1,0)</f>
        <v>#REF!</v>
      </c>
      <c r="AA26" s="7" t="e">
        <f>IF(KALKULAČKA!#REF!="ano",1,IF(KALKULAČKA!#REF!="omluven",1,0))</f>
        <v>#REF!</v>
      </c>
      <c r="AB26" s="7" t="e">
        <f>IF(KALKULAČKA!#REF!="ano",1,0)</f>
        <v>#REF!</v>
      </c>
      <c r="AC26" s="7" t="e">
        <f>IF(KALKULAČKA!#REF!="ano",1,IF(KALKULAČKA!#REF!="omluven",1,0))</f>
        <v>#REF!</v>
      </c>
      <c r="AD26" s="7" t="e">
        <f>IF(KALKULAČKA!#REF!="ano",1,0)</f>
        <v>#REF!</v>
      </c>
      <c r="AE26" s="7" t="e">
        <f>IF(KALKULAČKA!#REF!="ano",1,IF(KALKULAČKA!#REF!="omluven",1,0))</f>
        <v>#REF!</v>
      </c>
      <c r="AF26" s="7" t="e">
        <f>IF(KALKULAČKA!#REF!="ano",1,0)</f>
        <v>#REF!</v>
      </c>
      <c r="AG26" s="7" t="e">
        <f>IF(KALKULAČKA!#REF!="ano",1,IF(KALKULAČKA!#REF!="omluven",1,0))</f>
        <v>#REF!</v>
      </c>
      <c r="AH26" s="7" t="e">
        <f>IF(KALKULAČKA!#REF!="ano",1,0)</f>
        <v>#REF!</v>
      </c>
      <c r="AI26" s="7" t="e">
        <f>IF(KALKULAČKA!#REF!="ano",1,IF(KALKULAČKA!#REF!="omluven",1,0))</f>
        <v>#REF!</v>
      </c>
    </row>
    <row r="27" spans="2:35" x14ac:dyDescent="0.25">
      <c r="B27" s="5"/>
      <c r="C27" s="5"/>
      <c r="D27" s="5" t="e">
        <f>SUM(D2:D26)</f>
        <v>#REF!</v>
      </c>
      <c r="E27" s="5" t="e">
        <f t="shared" ref="E27:AI27" si="0">SUM(E2:E26)</f>
        <v>#REF!</v>
      </c>
      <c r="F27" s="5" t="e">
        <f t="shared" si="0"/>
        <v>#REF!</v>
      </c>
      <c r="G27" s="5" t="e">
        <f t="shared" si="0"/>
        <v>#REF!</v>
      </c>
      <c r="H27" s="5" t="e">
        <f t="shared" si="0"/>
        <v>#REF!</v>
      </c>
      <c r="I27" s="5" t="e">
        <f t="shared" si="0"/>
        <v>#REF!</v>
      </c>
      <c r="J27" s="5" t="e">
        <f t="shared" si="0"/>
        <v>#REF!</v>
      </c>
      <c r="K27" s="5" t="e">
        <f t="shared" si="0"/>
        <v>#REF!</v>
      </c>
      <c r="L27" s="5" t="e">
        <f t="shared" si="0"/>
        <v>#REF!</v>
      </c>
      <c r="M27" s="5" t="e">
        <f t="shared" si="0"/>
        <v>#REF!</v>
      </c>
      <c r="N27" s="5" t="e">
        <f t="shared" si="0"/>
        <v>#REF!</v>
      </c>
      <c r="O27" s="5" t="e">
        <f t="shared" si="0"/>
        <v>#REF!</v>
      </c>
      <c r="P27" s="5" t="e">
        <f t="shared" si="0"/>
        <v>#REF!</v>
      </c>
      <c r="Q27" s="5" t="e">
        <f t="shared" si="0"/>
        <v>#REF!</v>
      </c>
      <c r="R27" s="5" t="e">
        <f t="shared" si="0"/>
        <v>#REF!</v>
      </c>
      <c r="S27" s="5" t="e">
        <f t="shared" si="0"/>
        <v>#REF!</v>
      </c>
      <c r="T27" s="5" t="e">
        <f t="shared" si="0"/>
        <v>#REF!</v>
      </c>
      <c r="U27" s="5" t="e">
        <f t="shared" si="0"/>
        <v>#REF!</v>
      </c>
      <c r="V27" s="5" t="e">
        <f t="shared" si="0"/>
        <v>#REF!</v>
      </c>
      <c r="W27" s="5" t="e">
        <f t="shared" si="0"/>
        <v>#REF!</v>
      </c>
      <c r="X27" s="5" t="e">
        <f t="shared" si="0"/>
        <v>#REF!</v>
      </c>
      <c r="Y27" s="5" t="e">
        <f t="shared" si="0"/>
        <v>#REF!</v>
      </c>
      <c r="Z27" s="5" t="e">
        <f t="shared" si="0"/>
        <v>#REF!</v>
      </c>
      <c r="AA27" s="5" t="e">
        <f t="shared" si="0"/>
        <v>#REF!</v>
      </c>
      <c r="AB27" s="5" t="e">
        <f t="shared" si="0"/>
        <v>#REF!</v>
      </c>
      <c r="AC27" s="5" t="e">
        <f t="shared" si="0"/>
        <v>#REF!</v>
      </c>
      <c r="AD27" s="5" t="e">
        <f t="shared" si="0"/>
        <v>#REF!</v>
      </c>
      <c r="AE27" s="5" t="e">
        <f t="shared" si="0"/>
        <v>#REF!</v>
      </c>
      <c r="AF27" s="5" t="e">
        <f t="shared" si="0"/>
        <v>#REF!</v>
      </c>
      <c r="AG27" s="5" t="e">
        <f t="shared" si="0"/>
        <v>#REF!</v>
      </c>
      <c r="AH27" s="5" t="e">
        <f t="shared" si="0"/>
        <v>#REF!</v>
      </c>
      <c r="AI27" s="5" t="e">
        <f t="shared" si="0"/>
        <v>#REF!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0104a4cd-1400-468e-be1b-c7aad71d7d5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POSTUP</vt:lpstr>
      <vt:lpstr>KALKULAČKA</vt:lpstr>
      <vt:lpstr>Data</vt:lpstr>
      <vt:lpstr>DA</vt:lpstr>
      <vt:lpstr>Douč</vt:lpstr>
      <vt:lpstr>Dvojjazyčný_asistent</vt:lpstr>
      <vt:lpstr>Interkulturní_pracovník</vt:lpstr>
      <vt:lpstr>IP</vt:lpstr>
      <vt:lpstr>měsíc</vt:lpstr>
      <vt:lpstr>SEŠIT</vt:lpstr>
      <vt:lpstr>volba</vt:lpstr>
      <vt:lpstr>VolbaMěsíce</vt:lpstr>
      <vt:lpstr>volená</vt:lpstr>
      <vt:lpstr>záznam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